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ate1904="1"/>
  <mc:AlternateContent xmlns:mc="http://schemas.openxmlformats.org/markup-compatibility/2006">
    <mc:Choice Requires="x15">
      <x15ac:absPath xmlns:x15ac="http://schemas.microsoft.com/office/spreadsheetml/2010/11/ac" url="/Users/kiyomotomasato23/Downloads/"/>
    </mc:Choice>
  </mc:AlternateContent>
  <xr:revisionPtr revIDLastSave="0" documentId="13_ncr:1_{6EE8383E-2164-694A-B89D-5A117214244B}" xr6:coauthVersionLast="47" xr6:coauthVersionMax="47" xr10:uidLastSave="{00000000-0000-0000-0000-000000000000}"/>
  <bookViews>
    <workbookView xWindow="5680" yWindow="900" windowWidth="38240" windowHeight="21540" tabRatio="629" activeTab="1" xr2:uid="{00000000-000D-0000-FFFF-FFFF00000000}"/>
  </bookViews>
  <sheets>
    <sheet name="書類について" sheetId="4" r:id="rId1"/>
    <sheet name="①使用許可願・名簿" sheetId="1" r:id="rId2"/>
    <sheet name="②宿泊食事申込書" sheetId="2" r:id="rId3"/>
    <sheet name="③宿泊部屋割り" sheetId="8" r:id="rId4"/>
    <sheet name="④LAN使用申込書" sheetId="3" r:id="rId5"/>
    <sheet name="⑤研究提案書" sheetId="7" r:id="rId6"/>
    <sheet name="料金表" sheetId="5" r:id="rId7"/>
    <sheet name="使用細則" sheetId="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 l="1"/>
  <c r="E38" i="2"/>
  <c r="D38" i="2"/>
  <c r="Q31" i="1"/>
  <c r="J48" i="2"/>
  <c r="I48" i="2"/>
  <c r="H48" i="2"/>
  <c r="G48" i="2"/>
  <c r="F48" i="2"/>
  <c r="E48" i="2"/>
  <c r="D48" i="2"/>
  <c r="C48" i="2"/>
  <c r="E39" i="2"/>
  <c r="J39" i="2"/>
  <c r="I39" i="2"/>
  <c r="H39" i="2"/>
  <c r="F39" i="2"/>
  <c r="G39" i="2"/>
  <c r="J40"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C39" i="2"/>
  <c r="D39" i="2"/>
  <c r="F17" i="5"/>
  <c r="G17" i="5"/>
  <c r="H17" i="5"/>
  <c r="I17" i="5"/>
  <c r="D18" i="5"/>
  <c r="E18" i="5"/>
  <c r="F18" i="5"/>
  <c r="G18" i="5"/>
  <c r="H18" i="5"/>
  <c r="I18" i="5"/>
  <c r="E23" i="5"/>
  <c r="F24" i="5"/>
  <c r="G24" i="5"/>
  <c r="H24" i="5"/>
  <c r="E25" i="5"/>
  <c r="F25" i="5"/>
  <c r="G25" i="5"/>
  <c r="H25" i="5"/>
  <c r="J49" i="2"/>
  <c r="E49" i="2" l="1"/>
  <c r="E40" i="2"/>
  <c r="J42" i="2" s="1"/>
</calcChain>
</file>

<file path=xl/sharedStrings.xml><?xml version="1.0" encoding="utf-8"?>
<sst xmlns="http://schemas.openxmlformats.org/spreadsheetml/2006/main" count="265" uniqueCount="189">
  <si>
    <t>お茶の水女子大学　湾岸生物教育研究所　利用申込の書式について</t>
    <rPh sb="1" eb="2">
      <t>チャ</t>
    </rPh>
    <rPh sb="3" eb="4">
      <t>ミズ</t>
    </rPh>
    <rPh sb="4" eb="8">
      <t>ジョシダイガク</t>
    </rPh>
    <rPh sb="9" eb="13">
      <t>ワンガンセイブツ</t>
    </rPh>
    <rPh sb="13" eb="17">
      <t>キョウイクケンキュウ</t>
    </rPh>
    <rPh sb="17" eb="18">
      <t>ショ</t>
    </rPh>
    <rPh sb="19" eb="21">
      <t>リヨウ</t>
    </rPh>
    <rPh sb="21" eb="23">
      <t>モウシコミ</t>
    </rPh>
    <rPh sb="24" eb="26">
      <t>ショシキ</t>
    </rPh>
    <phoneticPr fontId="4"/>
  </si>
  <si>
    <t>このファイルには以下の６つのシートがあります。</t>
    <rPh sb="8" eb="10">
      <t>イカ</t>
    </rPh>
    <phoneticPr fontId="4"/>
  </si>
  <si>
    <t>①使用許可願・名簿</t>
    <rPh sb="1" eb="5">
      <t>シヨウキョカ</t>
    </rPh>
    <rPh sb="5" eb="6">
      <t>ネガ</t>
    </rPh>
    <rPh sb="7" eb="9">
      <t>メイボ</t>
    </rPh>
    <phoneticPr fontId="4"/>
  </si>
  <si>
    <t>②宿泊食事申込書</t>
    <rPh sb="1" eb="3">
      <t>シュクハク</t>
    </rPh>
    <rPh sb="3" eb="5">
      <t>ショクジ</t>
    </rPh>
    <rPh sb="5" eb="8">
      <t>モウシコミショ</t>
    </rPh>
    <phoneticPr fontId="4"/>
  </si>
  <si>
    <t>③宿泊部屋割り</t>
    <rPh sb="1" eb="3">
      <t>シュク</t>
    </rPh>
    <rPh sb="3" eb="6">
      <t>ヘヤ</t>
    </rPh>
    <phoneticPr fontId="4"/>
  </si>
  <si>
    <t>④LAN使用申込書</t>
    <rPh sb="4" eb="6">
      <t>シヨウ</t>
    </rPh>
    <rPh sb="6" eb="9">
      <t>モウシコミショ</t>
    </rPh>
    <phoneticPr fontId="4"/>
  </si>
  <si>
    <t>⑤研究提案書</t>
    <rPh sb="1" eb="6">
      <t>ケンキュウテイアンショ</t>
    </rPh>
    <phoneticPr fontId="4"/>
  </si>
  <si>
    <t>料金表</t>
    <rPh sb="0" eb="3">
      <t>リョウキンヒョウ</t>
    </rPh>
    <phoneticPr fontId="4"/>
  </si>
  <si>
    <t>使用内規</t>
    <rPh sb="0" eb="4">
      <t>シヨウナイキ</t>
    </rPh>
    <phoneticPr fontId="4"/>
  </si>
  <si>
    <r>
      <t>①使用許可願・名簿</t>
    </r>
    <r>
      <rPr>
        <sz val="11"/>
        <rFont val="ＭＳ Ｐゴシック"/>
        <family val="2"/>
        <charset val="128"/>
      </rPr>
      <t>は日帰りも含め、すべての利用者が必要です。</t>
    </r>
    <rPh sb="1" eb="5">
      <t>シヨウキョカ</t>
    </rPh>
    <rPh sb="5" eb="6">
      <t>ネガ</t>
    </rPh>
    <rPh sb="7" eb="9">
      <t>メイボ</t>
    </rPh>
    <rPh sb="10" eb="12">
      <t>ヒガエ</t>
    </rPh>
    <rPh sb="14" eb="15">
      <t>フク</t>
    </rPh>
    <rPh sb="21" eb="24">
      <t>リヨウシャ</t>
    </rPh>
    <rPh sb="25" eb="27">
      <t>ヒツヨウ</t>
    </rPh>
    <phoneticPr fontId="4"/>
  </si>
  <si>
    <r>
      <t>宿泊や食事を申し込む場合は、</t>
    </r>
    <r>
      <rPr>
        <b/>
        <sz val="11"/>
        <rFont val="ＭＳ Ｐゴシック"/>
        <family val="2"/>
        <charset val="128"/>
      </rPr>
      <t>②宿泊食事申込書</t>
    </r>
    <r>
      <rPr>
        <sz val="11"/>
        <rFont val="ＭＳ Ｐゴシック"/>
        <family val="2"/>
        <charset val="128"/>
      </rPr>
      <t>を記入して下さい。</t>
    </r>
    <rPh sb="0" eb="2">
      <t>シュクハク</t>
    </rPh>
    <rPh sb="3" eb="5">
      <t>ショクジ</t>
    </rPh>
    <rPh sb="6" eb="7">
      <t>モウ</t>
    </rPh>
    <rPh sb="8" eb="9">
      <t>コ</t>
    </rPh>
    <rPh sb="10" eb="12">
      <t>バアイ</t>
    </rPh>
    <rPh sb="15" eb="17">
      <t>シュクハク</t>
    </rPh>
    <rPh sb="17" eb="19">
      <t>ショクジ</t>
    </rPh>
    <rPh sb="19" eb="22">
      <t>モウシコミショ</t>
    </rPh>
    <rPh sb="23" eb="25">
      <t>キニュウ</t>
    </rPh>
    <rPh sb="27" eb="28">
      <t>クダ</t>
    </rPh>
    <phoneticPr fontId="4"/>
  </si>
  <si>
    <t>（食事は実習等の団体利用時のみになります。）</t>
    <rPh sb="1" eb="3">
      <t>ショクジ</t>
    </rPh>
    <rPh sb="4" eb="6">
      <t>ジッシュウ</t>
    </rPh>
    <rPh sb="6" eb="7">
      <t>ナド</t>
    </rPh>
    <rPh sb="8" eb="13">
      <t>ダンタイリヨウジ</t>
    </rPh>
    <phoneticPr fontId="4"/>
  </si>
  <si>
    <r>
      <t>湾岸センターのLANを利用する場合、</t>
    </r>
    <r>
      <rPr>
        <b/>
        <sz val="11"/>
        <rFont val="ＭＳ Ｐゴシック"/>
        <family val="2"/>
        <charset val="128"/>
      </rPr>
      <t>④LAN使用申込書</t>
    </r>
    <r>
      <rPr>
        <sz val="11"/>
        <rFont val="ＭＳ Ｐゴシック"/>
        <family val="2"/>
        <charset val="128"/>
      </rPr>
      <t>を記入して下さい。</t>
    </r>
    <rPh sb="0" eb="2">
      <t>ワンガン</t>
    </rPh>
    <rPh sb="11" eb="13">
      <t>リヨウ</t>
    </rPh>
    <rPh sb="15" eb="17">
      <t>バアイ</t>
    </rPh>
    <rPh sb="22" eb="24">
      <t>シヨウ</t>
    </rPh>
    <rPh sb="24" eb="27">
      <t>モウシコミショ</t>
    </rPh>
    <rPh sb="28" eb="30">
      <t>キニュウ</t>
    </rPh>
    <rPh sb="32" eb="33">
      <t>クダ</t>
    </rPh>
    <phoneticPr fontId="4"/>
  </si>
  <si>
    <r>
      <t>当センターでの研究推進のために、学外利用者の利用料徴収を学内と同じ扱いにする、研究依頼の制度があります。ご希望の方は、</t>
    </r>
    <r>
      <rPr>
        <b/>
        <sz val="11"/>
        <rFont val="ＭＳ Ｐゴシック"/>
        <family val="2"/>
        <charset val="128"/>
      </rPr>
      <t>⑤研究提案書</t>
    </r>
    <r>
      <rPr>
        <sz val="11"/>
        <rFont val="ＭＳ Ｐゴシック"/>
        <family val="2"/>
        <charset val="128"/>
      </rPr>
      <t>をご記入ください。研究期間は年度内の１年を上限とし、年度ごとの更新が必要になります。</t>
    </r>
    <rPh sb="0" eb="1">
      <t xml:space="preserve">トウ </t>
    </rPh>
    <rPh sb="9" eb="11">
      <t>スイシン</t>
    </rPh>
    <rPh sb="16" eb="18">
      <t>ガクガイ</t>
    </rPh>
    <rPh sb="18" eb="21">
      <t>リヨウシャ</t>
    </rPh>
    <rPh sb="22" eb="25">
      <t>リヨウリョウ</t>
    </rPh>
    <rPh sb="25" eb="27">
      <t>チョウシュウ</t>
    </rPh>
    <rPh sb="28" eb="30">
      <t>ガクナイ</t>
    </rPh>
    <rPh sb="31" eb="32">
      <t>オナジ</t>
    </rPh>
    <rPh sb="44" eb="46">
      <t>セイド</t>
    </rPh>
    <rPh sb="53" eb="55">
      <t>キボウ</t>
    </rPh>
    <rPh sb="56" eb="57">
      <t>カタ</t>
    </rPh>
    <rPh sb="60" eb="65">
      <t>ケンキュウテイアンショ</t>
    </rPh>
    <rPh sb="67" eb="69">
      <t>キニュウ</t>
    </rPh>
    <rPh sb="99" eb="101">
      <t>ヒツヨウ</t>
    </rPh>
    <phoneticPr fontId="4"/>
  </si>
  <si>
    <t>別記</t>
    <rPh sb="0" eb="2">
      <t>ベッキ</t>
    </rPh>
    <phoneticPr fontId="4"/>
  </si>
  <si>
    <t>湾岸生物教育研究所　利用者名簿</t>
    <rPh sb="0" eb="4">
      <t>ワンガンセイブツ</t>
    </rPh>
    <rPh sb="4" eb="8">
      <t>キョウイクケンキュウ</t>
    </rPh>
    <rPh sb="8" eb="9">
      <t>ショ</t>
    </rPh>
    <rPh sb="10" eb="13">
      <t>リヨウシャ</t>
    </rPh>
    <rPh sb="13" eb="15">
      <t>メイボ</t>
    </rPh>
    <phoneticPr fontId="4"/>
  </si>
  <si>
    <t>様式第１号</t>
    <rPh sb="0" eb="2">
      <t>ヨウシキ</t>
    </rPh>
    <rPh sb="2" eb="3">
      <t>ダイ</t>
    </rPh>
    <rPh sb="4" eb="5">
      <t>ゴウ</t>
    </rPh>
    <phoneticPr fontId="4"/>
  </si>
  <si>
    <t>利用団体名</t>
    <rPh sb="0" eb="5">
      <t>リヨウダンタイメイ</t>
    </rPh>
    <phoneticPr fontId="4"/>
  </si>
  <si>
    <t>　　　大学　　　学部　　　　学科</t>
    <rPh sb="3" eb="5">
      <t>サイタマダイガク</t>
    </rPh>
    <rPh sb="8" eb="10">
      <t>ガクブ</t>
    </rPh>
    <rPh sb="14" eb="16">
      <t>ガッカ</t>
    </rPh>
    <phoneticPr fontId="4"/>
  </si>
  <si>
    <t>お茶の水女子大学湾岸生物教育研究所施設使用許可願兼許可書</t>
    <rPh sb="16" eb="17">
      <t>ショ</t>
    </rPh>
    <phoneticPr fontId="4"/>
  </si>
  <si>
    <t>代表者名（教員）</t>
    <rPh sb="0" eb="3">
      <t>ダイヒョウシャ</t>
    </rPh>
    <rPh sb="3" eb="4">
      <t>メイ</t>
    </rPh>
    <rPh sb="5" eb="7">
      <t>キョウイン</t>
    </rPh>
    <phoneticPr fontId="4"/>
  </si>
  <si>
    <t>　</t>
    <phoneticPr fontId="4"/>
  </si>
  <si>
    <t>住　　　　所</t>
    <rPh sb="0" eb="6">
      <t>ジュウショ</t>
    </rPh>
    <phoneticPr fontId="4"/>
  </si>
  <si>
    <t>〒　　　　　　　　　　都府県　　　　　　市　　　　　　　　</t>
    <rPh sb="11" eb="14">
      <t>トフケn</t>
    </rPh>
    <rPh sb="20" eb="21">
      <t>シ</t>
    </rPh>
    <phoneticPr fontId="4"/>
  </si>
  <si>
    <t>令和</t>
    <rPh sb="0" eb="2">
      <t>レイワ</t>
    </rPh>
    <phoneticPr fontId="4"/>
  </si>
  <si>
    <t>年</t>
    <rPh sb="0" eb="1">
      <t>ネン</t>
    </rPh>
    <phoneticPr fontId="4"/>
  </si>
  <si>
    <t>月</t>
    <rPh sb="0" eb="1">
      <t>ツキ</t>
    </rPh>
    <phoneticPr fontId="4"/>
  </si>
  <si>
    <t>日</t>
    <rPh sb="0" eb="1">
      <t>ニチ</t>
    </rPh>
    <phoneticPr fontId="4"/>
  </si>
  <si>
    <t>電話番号</t>
    <rPh sb="0" eb="4">
      <t>デンワバンゴウ</t>
    </rPh>
    <phoneticPr fontId="4"/>
  </si>
  <si>
    <t>e-mail</t>
    <phoneticPr fontId="4"/>
  </si>
  <si>
    <t xml:space="preserve">　　　　　　　@                </t>
    <phoneticPr fontId="4"/>
  </si>
  <si>
    <t>学部生は　学部学科・学年
院生は　研究科・学年
教職員は所属と身分</t>
    <rPh sb="0" eb="2">
      <t>ガクブ</t>
    </rPh>
    <rPh sb="2" eb="3">
      <t>セイ</t>
    </rPh>
    <rPh sb="5" eb="7">
      <t>ガクブ</t>
    </rPh>
    <rPh sb="7" eb="9">
      <t>ガッカ</t>
    </rPh>
    <rPh sb="10" eb="12">
      <t>ガクネン</t>
    </rPh>
    <rPh sb="13" eb="15">
      <t>インセイ</t>
    </rPh>
    <rPh sb="17" eb="20">
      <t>ケンキュウカ</t>
    </rPh>
    <rPh sb="21" eb="23">
      <t>ガクネン</t>
    </rPh>
    <rPh sb="24" eb="27">
      <t>キョウショクイン</t>
    </rPh>
    <rPh sb="28" eb="30">
      <t>ショゾク</t>
    </rPh>
    <rPh sb="31" eb="33">
      <t>ミブン</t>
    </rPh>
    <phoneticPr fontId="4"/>
  </si>
  <si>
    <t>氏　　　名</t>
    <rPh sb="0" eb="5">
      <t>シメイ</t>
    </rPh>
    <phoneticPr fontId="4"/>
  </si>
  <si>
    <t>性別</t>
    <rPh sb="0" eb="2">
      <t>セイベツ</t>
    </rPh>
    <phoneticPr fontId="4"/>
  </si>
  <si>
    <t>宿泊の場合は○</t>
    <rPh sb="0" eb="2">
      <t>シュクハク</t>
    </rPh>
    <rPh sb="3" eb="5">
      <t>バアイ</t>
    </rPh>
    <phoneticPr fontId="4"/>
  </si>
  <si>
    <t>来所日</t>
    <rPh sb="0" eb="3">
      <t>ライショビ</t>
    </rPh>
    <phoneticPr fontId="4"/>
  </si>
  <si>
    <t>退所日</t>
    <rPh sb="0" eb="1">
      <t>シリゾ</t>
    </rPh>
    <rPh sb="1" eb="2">
      <t>ショ</t>
    </rPh>
    <rPh sb="2" eb="3">
      <t>ビ</t>
    </rPh>
    <phoneticPr fontId="4"/>
  </si>
  <si>
    <t>滞在日数</t>
    <rPh sb="0" eb="2">
      <t>タイザイ</t>
    </rPh>
    <rPh sb="2" eb="4">
      <t>ニッスウ</t>
    </rPh>
    <phoneticPr fontId="4"/>
  </si>
  <si>
    <t>備　考</t>
    <phoneticPr fontId="4"/>
  </si>
  <si>
    <t>お茶の水女子大学湾岸生物教育研究所長　　殿</t>
    <rPh sb="16" eb="17">
      <t>ショ</t>
    </rPh>
    <phoneticPr fontId="4"/>
  </si>
  <si>
    <t>申請者（教員）</t>
    <rPh sb="4" eb="6">
      <t>キョウイン</t>
    </rPh>
    <phoneticPr fontId="4"/>
  </si>
  <si>
    <t>住　所</t>
    <phoneticPr fontId="4"/>
  </si>
  <si>
    <t>所　属</t>
    <rPh sb="0" eb="3">
      <t>ショゾク</t>
    </rPh>
    <phoneticPr fontId="4"/>
  </si>
  <si>
    <t>例</t>
    <rPh sb="0" eb="1">
      <t>レイ</t>
    </rPh>
    <phoneticPr fontId="4"/>
  </si>
  <si>
    <t>　　学部　　学科　学年や職種</t>
    <rPh sb="2" eb="3">
      <t>ガク</t>
    </rPh>
    <rPh sb="3" eb="4">
      <t>リガクブ</t>
    </rPh>
    <rPh sb="6" eb="8">
      <t>セイブツガッカ</t>
    </rPh>
    <rPh sb="9" eb="11">
      <t>ガクネn</t>
    </rPh>
    <rPh sb="12" eb="14">
      <t>ショクシュ</t>
    </rPh>
    <phoneticPr fontId="4"/>
  </si>
  <si>
    <t>○</t>
    <phoneticPr fontId="4"/>
  </si>
  <si>
    <t>4/7</t>
    <phoneticPr fontId="4"/>
  </si>
  <si>
    <t>4/10</t>
    <phoneticPr fontId="4"/>
  </si>
  <si>
    <t>10</t>
    <phoneticPr fontId="4"/>
  </si>
  <si>
    <t>氏　名</t>
  </si>
  <si>
    <t>下記により貴学湾岸生物教育研究所の施設使用を申請します。</t>
    <rPh sb="0" eb="2">
      <t>カキ</t>
    </rPh>
    <rPh sb="15" eb="16">
      <t>ショ</t>
    </rPh>
    <phoneticPr fontId="4"/>
  </si>
  <si>
    <t>使用目的</t>
    <rPh sb="0" eb="2">
      <t>シヨウ</t>
    </rPh>
    <rPh sb="2" eb="4">
      <t>モクテキ</t>
    </rPh>
    <phoneticPr fontId="4"/>
  </si>
  <si>
    <t>使用施設</t>
    <rPh sb="0" eb="2">
      <t>シヨウ</t>
    </rPh>
    <rPh sb="2" eb="4">
      <t>シセツ</t>
    </rPh>
    <phoneticPr fontId="4"/>
  </si>
  <si>
    <t>実　験　実　習　室</t>
    <rPh sb="0" eb="3">
      <t>ジッケン</t>
    </rPh>
    <rPh sb="4" eb="9">
      <t>ジッシュウシツ</t>
    </rPh>
    <phoneticPr fontId="4"/>
  </si>
  <si>
    <t>宿　　泊　　室</t>
    <rPh sb="0" eb="7">
      <t>シュクハクシツ</t>
    </rPh>
    <phoneticPr fontId="4"/>
  </si>
  <si>
    <t>船　　舶</t>
    <rPh sb="0" eb="4">
      <t>センパク</t>
    </rPh>
    <phoneticPr fontId="4"/>
  </si>
  <si>
    <t>使用期日</t>
    <rPh sb="0" eb="4">
      <t>シヨウキジツ</t>
    </rPh>
    <phoneticPr fontId="4"/>
  </si>
  <si>
    <t>自</t>
    <rPh sb="0" eb="1">
      <t>ジブン</t>
    </rPh>
    <phoneticPr fontId="4"/>
  </si>
  <si>
    <t>日</t>
    <rPh sb="0" eb="1">
      <t>ヒ</t>
    </rPh>
    <phoneticPr fontId="4"/>
  </si>
  <si>
    <t>時</t>
    <rPh sb="0" eb="1">
      <t>ジ</t>
    </rPh>
    <phoneticPr fontId="4"/>
  </si>
  <si>
    <t>時間</t>
    <rPh sb="0" eb="2">
      <t>ジカン</t>
    </rPh>
    <phoneticPr fontId="4"/>
  </si>
  <si>
    <t>及び時間</t>
    <rPh sb="0" eb="1">
      <t>オヨ</t>
    </rPh>
    <rPh sb="2" eb="4">
      <t>ジカン</t>
    </rPh>
    <phoneticPr fontId="4"/>
  </si>
  <si>
    <t>至</t>
    <rPh sb="0" eb="1">
      <t>イタ</t>
    </rPh>
    <phoneticPr fontId="4"/>
  </si>
  <si>
    <t>人　員</t>
    <rPh sb="0" eb="3">
      <t>ジンイン</t>
    </rPh>
    <phoneticPr fontId="4"/>
  </si>
  <si>
    <t>人</t>
    <rPh sb="0" eb="1">
      <t>ニン</t>
    </rPh>
    <phoneticPr fontId="4"/>
  </si>
  <si>
    <t>日間</t>
    <rPh sb="0" eb="2">
      <t>ニチカン</t>
    </rPh>
    <phoneticPr fontId="4"/>
  </si>
  <si>
    <t>泊</t>
    <rPh sb="0" eb="1">
      <t>ハク</t>
    </rPh>
    <phoneticPr fontId="4"/>
  </si>
  <si>
    <t>使用者氏名</t>
    <rPh sb="0" eb="3">
      <t>シヨウシャ</t>
    </rPh>
    <rPh sb="3" eb="5">
      <t>シメイ</t>
    </rPh>
    <phoneticPr fontId="4"/>
  </si>
  <si>
    <t>　〇〇　〇〇　他　　　計　　名　別表の通り</t>
    <rPh sb="6" eb="7">
      <t>ホカ</t>
    </rPh>
    <rPh sb="10" eb="11">
      <t>ケイ</t>
    </rPh>
    <rPh sb="15" eb="17">
      <t>ベッピョウ</t>
    </rPh>
    <rPh sb="18" eb="19">
      <t>トオ</t>
    </rPh>
    <phoneticPr fontId="4"/>
  </si>
  <si>
    <t>備　考</t>
    <rPh sb="0" eb="3">
      <t>ビコウ</t>
    </rPh>
    <phoneticPr fontId="4"/>
  </si>
  <si>
    <t>使　用　料</t>
    <rPh sb="0" eb="5">
      <t>シヨウリョウ</t>
    </rPh>
    <phoneticPr fontId="4"/>
  </si>
  <si>
    <t>和　船　使　用　料</t>
    <rPh sb="0" eb="9">
      <t>ワセンス</t>
    </rPh>
    <phoneticPr fontId="4"/>
  </si>
  <si>
    <t>合　　　計</t>
    <rPh sb="0" eb="5">
      <t>ゴウケイ</t>
    </rPh>
    <phoneticPr fontId="4"/>
  </si>
  <si>
    <t>円</t>
    <rPh sb="0" eb="1">
      <t xml:space="preserve">エン </t>
    </rPh>
    <phoneticPr fontId="4"/>
  </si>
  <si>
    <t>円</t>
    <rPh sb="0" eb="1">
      <t>エn</t>
    </rPh>
    <phoneticPr fontId="4"/>
  </si>
  <si>
    <t>上記の金額を領収しました　　印</t>
    <rPh sb="0" eb="2">
      <t>ジョウキ</t>
    </rPh>
    <rPh sb="3" eb="5">
      <t>キンガク</t>
    </rPh>
    <rPh sb="6" eb="8">
      <t>リョウシュウ</t>
    </rPh>
    <rPh sb="14" eb="15">
      <t>イン</t>
    </rPh>
    <phoneticPr fontId="4"/>
  </si>
  <si>
    <t>臨海第</t>
    <rPh sb="0" eb="2">
      <t>リンカイ</t>
    </rPh>
    <rPh sb="2" eb="3">
      <t>ダイ</t>
    </rPh>
    <phoneticPr fontId="4"/>
  </si>
  <si>
    <t>号</t>
    <rPh sb="0" eb="1">
      <t>ゴウ</t>
    </rPh>
    <phoneticPr fontId="4"/>
  </si>
  <si>
    <t>上記により許可します。</t>
    <rPh sb="0" eb="2">
      <t>ジョウキ</t>
    </rPh>
    <rPh sb="5" eb="7">
      <t>キョカ</t>
    </rPh>
    <phoneticPr fontId="4"/>
  </si>
  <si>
    <t>月</t>
    <rPh sb="0" eb="1">
      <t>ガツ</t>
    </rPh>
    <phoneticPr fontId="4"/>
  </si>
  <si>
    <t xml:space="preserve">  国立大学法人　お茶の水女子大学</t>
    <rPh sb="2" eb="4">
      <t>コクリツ</t>
    </rPh>
    <rPh sb="4" eb="8">
      <t>ダイガクホウジン</t>
    </rPh>
    <rPh sb="10" eb="11">
      <t>チャ</t>
    </rPh>
    <rPh sb="12" eb="13">
      <t>ミズ</t>
    </rPh>
    <rPh sb="13" eb="17">
      <t>ジョシダイガク</t>
    </rPh>
    <phoneticPr fontId="4"/>
  </si>
  <si>
    <t>使用した動物名と使用数</t>
  </si>
  <si>
    <t xml:space="preserve">  湾岸生物教育研究所長</t>
    <rPh sb="2" eb="6">
      <t>ワンガンセイブツ</t>
    </rPh>
    <rPh sb="6" eb="10">
      <t>キョウイクケンキュウ</t>
    </rPh>
    <rPh sb="10" eb="11">
      <t>ショ</t>
    </rPh>
    <rPh sb="11" eb="12">
      <t>チョウ</t>
    </rPh>
    <phoneticPr fontId="4"/>
  </si>
  <si>
    <t>団体名：</t>
    <rPh sb="0" eb="3">
      <t>ダンタイメイ</t>
    </rPh>
    <phoneticPr fontId="4"/>
  </si>
  <si>
    <t>合計</t>
    <rPh sb="0" eb="2">
      <t>ゴウケイ</t>
    </rPh>
    <phoneticPr fontId="4"/>
  </si>
  <si>
    <t xml:space="preserve">
月</t>
    <rPh sb="1" eb="2">
      <t>ゲツ</t>
    </rPh>
    <phoneticPr fontId="4"/>
  </si>
  <si>
    <t>朝食</t>
    <rPh sb="0" eb="2">
      <t>チョウショク</t>
    </rPh>
    <phoneticPr fontId="4"/>
  </si>
  <si>
    <t>昼食</t>
    <rPh sb="0" eb="2">
      <t>チュウショク</t>
    </rPh>
    <phoneticPr fontId="4"/>
  </si>
  <si>
    <t>夕食</t>
    <rPh sb="0" eb="2">
      <t>ユウショク</t>
    </rPh>
    <phoneticPr fontId="4"/>
  </si>
  <si>
    <t>宿泊</t>
    <rPh sb="0" eb="2">
      <t>シュクハク</t>
    </rPh>
    <phoneticPr fontId="4"/>
  </si>
  <si>
    <t xml:space="preserve">
火</t>
    <rPh sb="1" eb="2">
      <t>ヒ</t>
    </rPh>
    <phoneticPr fontId="4"/>
  </si>
  <si>
    <t>6/1
水</t>
    <rPh sb="4" eb="5">
      <t>スイ</t>
    </rPh>
    <phoneticPr fontId="4"/>
  </si>
  <si>
    <t>6/2
木</t>
    <rPh sb="4" eb="5">
      <t>モク</t>
    </rPh>
    <phoneticPr fontId="4"/>
  </si>
  <si>
    <t>6/3
金</t>
    <rPh sb="4" eb="5">
      <t>キン</t>
    </rPh>
    <phoneticPr fontId="4"/>
  </si>
  <si>
    <t>6/4
土</t>
    <rPh sb="4" eb="5">
      <t>ド</t>
    </rPh>
    <phoneticPr fontId="4"/>
  </si>
  <si>
    <t xml:space="preserve">
日</t>
    <rPh sb="1" eb="2">
      <t>ニチ</t>
    </rPh>
    <phoneticPr fontId="4"/>
  </si>
  <si>
    <t>宿泊室</t>
    <rPh sb="0" eb="3">
      <t>シュクハクシツ</t>
    </rPh>
    <phoneticPr fontId="4"/>
  </si>
  <si>
    <t>備考</t>
    <rPh sb="0" eb="2">
      <t>ビコウ</t>
    </rPh>
    <phoneticPr fontId="4"/>
  </si>
  <si>
    <t>***以下の欄には記入しないで下さい。***************************************************</t>
    <rPh sb="3" eb="5">
      <t>イカ</t>
    </rPh>
    <rPh sb="6" eb="7">
      <t>ラン</t>
    </rPh>
    <rPh sb="9" eb="11">
      <t>キニュウ</t>
    </rPh>
    <rPh sb="15" eb="16">
      <t>クダ</t>
    </rPh>
    <phoneticPr fontId="4"/>
  </si>
  <si>
    <t>食費</t>
    <rPh sb="0" eb="2">
      <t>ショク</t>
    </rPh>
    <phoneticPr fontId="4"/>
  </si>
  <si>
    <t>使用料</t>
    <rPh sb="0" eb="1">
      <t>シヨウリョウ</t>
    </rPh>
    <phoneticPr fontId="4"/>
  </si>
  <si>
    <t>項目</t>
    <rPh sb="0" eb="2">
      <t>コウモク</t>
    </rPh>
    <phoneticPr fontId="4"/>
  </si>
  <si>
    <t>学外6h</t>
    <rPh sb="0" eb="2">
      <t>ガク</t>
    </rPh>
    <phoneticPr fontId="4"/>
  </si>
  <si>
    <t>学外24h</t>
    <rPh sb="0" eb="2">
      <t>ガクガイ</t>
    </rPh>
    <phoneticPr fontId="4"/>
  </si>
  <si>
    <t>学内24h</t>
    <rPh sb="0" eb="2">
      <t>ガクナイ</t>
    </rPh>
    <phoneticPr fontId="4"/>
  </si>
  <si>
    <t>学内2泊目</t>
    <rPh sb="0" eb="2">
      <t>ガクナイ</t>
    </rPh>
    <rPh sb="3" eb="5">
      <t>ハク</t>
    </rPh>
    <phoneticPr fontId="4"/>
  </si>
  <si>
    <t>和船</t>
    <rPh sb="0" eb="2">
      <t>ワセn</t>
    </rPh>
    <phoneticPr fontId="4"/>
  </si>
  <si>
    <t>単価</t>
    <rPh sb="0" eb="2">
      <t>タンカ</t>
    </rPh>
    <phoneticPr fontId="4"/>
  </si>
  <si>
    <t>数量</t>
    <rPh sb="0" eb="2">
      <t>スウリョウ</t>
    </rPh>
    <phoneticPr fontId="4"/>
  </si>
  <si>
    <t>金額</t>
    <rPh sb="0" eb="2">
      <t>キンガク</t>
    </rPh>
    <phoneticPr fontId="4"/>
  </si>
  <si>
    <t>食費合計</t>
    <rPh sb="0" eb="2">
      <t>ショクヒ</t>
    </rPh>
    <rPh sb="2" eb="4">
      <t>ゴウケイ</t>
    </rPh>
    <phoneticPr fontId="4"/>
  </si>
  <si>
    <t>使用料合計</t>
    <rPh sb="0" eb="3">
      <t>シヨウリョウ</t>
    </rPh>
    <rPh sb="3" eb="5">
      <t>ゴウケイ</t>
    </rPh>
    <phoneticPr fontId="4"/>
  </si>
  <si>
    <t>1人分</t>
    <rPh sb="1" eb="3">
      <t>ニn</t>
    </rPh>
    <phoneticPr fontId="4"/>
  </si>
  <si>
    <t>　月　日から　月　日　　　〇〇大学</t>
    <phoneticPr fontId="4"/>
  </si>
  <si>
    <t>湾岸研究所　宿泊棟</t>
    <rPh sb="0" eb="5">
      <t>ワンガn</t>
    </rPh>
    <rPh sb="6" eb="9">
      <t>シュク</t>
    </rPh>
    <phoneticPr fontId="4"/>
  </si>
  <si>
    <t>野外教育施設</t>
    <rPh sb="0" eb="6">
      <t>ヤガイ</t>
    </rPh>
    <phoneticPr fontId="4"/>
  </si>
  <si>
    <t>洋室A</t>
    <rPh sb="0" eb="2">
      <t>ヨウシ</t>
    </rPh>
    <phoneticPr fontId="4"/>
  </si>
  <si>
    <t>和室１</t>
    <rPh sb="0" eb="2">
      <t>ワシテゥ</t>
    </rPh>
    <phoneticPr fontId="4"/>
  </si>
  <si>
    <t>洋室B</t>
    <rPh sb="0" eb="1">
      <t>ヨウシテゥ</t>
    </rPh>
    <phoneticPr fontId="4"/>
  </si>
  <si>
    <t>和室２</t>
    <rPh sb="0" eb="1">
      <t>ワシテゥ</t>
    </rPh>
    <phoneticPr fontId="4"/>
  </si>
  <si>
    <t>洋室C</t>
    <rPh sb="0" eb="2">
      <t>ヨウシテゥ</t>
    </rPh>
    <phoneticPr fontId="4"/>
  </si>
  <si>
    <t>和室３</t>
    <rPh sb="0" eb="2">
      <t>ワシテゥ</t>
    </rPh>
    <phoneticPr fontId="4"/>
  </si>
  <si>
    <t>洋室D</t>
    <rPh sb="0" eb="2">
      <t>ヨウシテゥ</t>
    </rPh>
    <phoneticPr fontId="4"/>
  </si>
  <si>
    <t>（発症者に備え使用しない）</t>
    <phoneticPr fontId="4"/>
  </si>
  <si>
    <t>和室４</t>
    <rPh sb="0" eb="2">
      <t>ワシテゥ</t>
    </rPh>
    <phoneticPr fontId="4"/>
  </si>
  <si>
    <t>和室E</t>
    <rPh sb="0" eb="2">
      <t>ワシテゥ</t>
    </rPh>
    <phoneticPr fontId="4"/>
  </si>
  <si>
    <t>和室６</t>
    <rPh sb="0" eb="2">
      <t>ワシテゥ</t>
    </rPh>
    <phoneticPr fontId="4"/>
  </si>
  <si>
    <t>和室F</t>
    <rPh sb="0" eb="1">
      <t>ワシテゥ</t>
    </rPh>
    <phoneticPr fontId="4"/>
  </si>
  <si>
    <t>和室７</t>
    <rPh sb="0" eb="2">
      <t>ワシテゥ</t>
    </rPh>
    <phoneticPr fontId="4"/>
  </si>
  <si>
    <t>LAN使用申込書</t>
    <rPh sb="3" eb="5">
      <t>シヨウ</t>
    </rPh>
    <rPh sb="5" eb="8">
      <t>モウシコミショ</t>
    </rPh>
    <phoneticPr fontId="4"/>
  </si>
  <si>
    <t>氏名</t>
    <rPh sb="0" eb="2">
      <t>シメイ</t>
    </rPh>
    <phoneticPr fontId="4"/>
  </si>
  <si>
    <t>所属</t>
    <rPh sb="0" eb="2">
      <t>ショゾク</t>
    </rPh>
    <phoneticPr fontId="4"/>
  </si>
  <si>
    <t>連絡先e-mail</t>
    <rPh sb="0" eb="3">
      <t>レンラクサキ</t>
    </rPh>
    <phoneticPr fontId="4"/>
  </si>
  <si>
    <t>連絡先電話</t>
    <rPh sb="0" eb="3">
      <t>レンラクサキ</t>
    </rPh>
    <rPh sb="3" eb="5">
      <t>デンワ</t>
    </rPh>
    <phoneticPr fontId="4"/>
  </si>
  <si>
    <t>使用期間</t>
    <rPh sb="0" eb="4">
      <t>シヨウキカン</t>
    </rPh>
    <phoneticPr fontId="4"/>
  </si>
  <si>
    <t>令和　　年　　月　　日　〜　令和　　年　　月　　日</t>
    <rPh sb="0" eb="2">
      <t>レイワ</t>
    </rPh>
    <rPh sb="4" eb="5">
      <t>ネン</t>
    </rPh>
    <rPh sb="7" eb="8">
      <t>ガツ</t>
    </rPh>
    <rPh sb="10" eb="11">
      <t>ニチ</t>
    </rPh>
    <rPh sb="14" eb="16">
      <t>レイワ</t>
    </rPh>
    <phoneticPr fontId="4"/>
  </si>
  <si>
    <t>＊太枠の中を記入して下さい。</t>
    <rPh sb="1" eb="2">
      <t>フト</t>
    </rPh>
    <rPh sb="2" eb="3">
      <t>ワク</t>
    </rPh>
    <rPh sb="4" eb="5">
      <t>ナカ</t>
    </rPh>
    <rPh sb="6" eb="8">
      <t>キニュウ</t>
    </rPh>
    <rPh sb="10" eb="11">
      <t>クダ</t>
    </rPh>
    <phoneticPr fontId="4"/>
  </si>
  <si>
    <t>＊複数の人数の場合、この枠を以下にコピーして各人ごとに人数分記入して下さい。</t>
    <rPh sb="1" eb="3">
      <t>フクスウ</t>
    </rPh>
    <rPh sb="4" eb="6">
      <t>ニンズウ</t>
    </rPh>
    <rPh sb="7" eb="9">
      <t>バアイ</t>
    </rPh>
    <rPh sb="12" eb="13">
      <t>ワク</t>
    </rPh>
    <rPh sb="14" eb="16">
      <t>イカ</t>
    </rPh>
    <rPh sb="22" eb="23">
      <t>カク</t>
    </rPh>
    <rPh sb="23" eb="24">
      <t>ジン</t>
    </rPh>
    <rPh sb="27" eb="30">
      <t>ニンズウブン</t>
    </rPh>
    <rPh sb="30" eb="32">
      <t>キニュウ</t>
    </rPh>
    <rPh sb="34" eb="35">
      <t>クダ</t>
    </rPh>
    <phoneticPr fontId="4"/>
  </si>
  <si>
    <t>お茶の水女子大学湾岸生物教育研究所を利用した研究について</t>
    <rPh sb="16" eb="17">
      <t>ショ</t>
    </rPh>
    <phoneticPr fontId="4"/>
  </si>
  <si>
    <r>
      <t>当研究所の目的の遂行のために必要な学外研究者の研究に対し、研究依頼を行います。それを受諾頂いた研究者およびその研究室のメンバーに対しては、</t>
    </r>
    <r>
      <rPr>
        <u/>
        <sz val="11"/>
        <rFont val="ＭＳ 明朝"/>
        <family val="1"/>
        <charset val="128"/>
      </rPr>
      <t>使用料徴収を学内と同じ扱いにいたします。</t>
    </r>
    <r>
      <rPr>
        <sz val="11"/>
        <rFont val="ＭＳ 明朝"/>
        <family val="1"/>
        <charset val="128"/>
      </rPr>
      <t>当研究所を活用した意欲的な研究を下記、研究提案書にておよせください。</t>
    </r>
    <r>
      <rPr>
        <u/>
        <sz val="11"/>
        <rFont val="ＭＳ 明朝"/>
        <family val="1"/>
        <charset val="128"/>
      </rPr>
      <t>追って、研究依頼書をお送りいたしますので、研究受諾書に捺印の上、来所の際に持参頂くか、郵送してください</t>
    </r>
    <r>
      <rPr>
        <sz val="11"/>
        <rFont val="ＭＳ 明朝"/>
        <family val="1"/>
        <charset val="128"/>
      </rPr>
      <t>。なお、研究期間は年度内の１年を上限とし、年度ごとの更新をお願いいたします。
本研究所の利用に関しては、別紙　使用内規を遵守してください。また、上記研究依頼の有無に関わらず、</t>
    </r>
    <r>
      <rPr>
        <u/>
        <sz val="11"/>
        <rFont val="ＭＳ 明朝"/>
        <family val="1"/>
        <charset val="128"/>
      </rPr>
      <t>本研究所を利用した研究の成果を論文等にまとめる際には、本研究所を利用したものであることを触れて頂くとともに、別刷りを３部お送りください。</t>
    </r>
    <r>
      <rPr>
        <sz val="11"/>
        <rFont val="ＭＳ 明朝"/>
        <family val="1"/>
        <charset val="128"/>
      </rPr>
      <t>PDFファイルでも構いません。</t>
    </r>
    <rPh sb="0" eb="1">
      <t xml:space="preserve">トウ </t>
    </rPh>
    <rPh sb="1" eb="3">
      <t>ケンキュウ</t>
    </rPh>
    <rPh sb="3" eb="4">
      <t>ショ</t>
    </rPh>
    <rPh sb="75" eb="77">
      <t>ガクナイ</t>
    </rPh>
    <rPh sb="78" eb="79">
      <t>オナジ</t>
    </rPh>
    <rPh sb="89" eb="90">
      <t>トウ</t>
    </rPh>
    <rPh sb="90" eb="93">
      <t>ケンキュウショ</t>
    </rPh>
    <rPh sb="123" eb="124">
      <t>オ</t>
    </rPh>
    <rPh sb="215" eb="218">
      <t>ケンキュウショ</t>
    </rPh>
    <rPh sb="230" eb="234">
      <t xml:space="preserve">シヨウナイキ </t>
    </rPh>
    <rPh sb="263" eb="265">
      <t>ケンキュウ</t>
    </rPh>
    <rPh sb="265" eb="266">
      <t>ショ</t>
    </rPh>
    <rPh sb="290" eb="292">
      <t>ケンキュウ</t>
    </rPh>
    <rPh sb="292" eb="293">
      <t>ショ</t>
    </rPh>
    <phoneticPr fontId="4"/>
  </si>
  <si>
    <t>研　究　提　案　書</t>
    <rPh sb="0" eb="3">
      <t>ケンキュウ</t>
    </rPh>
    <rPh sb="4" eb="9">
      <t>テイアンショ</t>
    </rPh>
    <phoneticPr fontId="4"/>
  </si>
  <si>
    <t>令和　４年　月　　日</t>
    <rPh sb="0" eb="2">
      <t>レイワ</t>
    </rPh>
    <rPh sb="4" eb="5">
      <t>ネン</t>
    </rPh>
    <rPh sb="6" eb="7">
      <t>ガツ</t>
    </rPh>
    <rPh sb="9" eb="10">
      <t>ニチ</t>
    </rPh>
    <phoneticPr fontId="4"/>
  </si>
  <si>
    <t>お茶の水女子大学</t>
    <phoneticPr fontId="4"/>
  </si>
  <si>
    <t>湾岸生物教育研究所長　殿</t>
    <rPh sb="8" eb="9">
      <t>ショ</t>
    </rPh>
    <rPh sb="11" eb="12">
      <t>ドノ</t>
    </rPh>
    <phoneticPr fontId="4"/>
  </si>
  <si>
    <t>　　下記の研究を提案いたします。</t>
    <rPh sb="2" eb="3">
      <t>シタ</t>
    </rPh>
    <rPh sb="3" eb="4">
      <t>ジョウキ</t>
    </rPh>
    <rPh sb="5" eb="7">
      <t>ケンキュウ</t>
    </rPh>
    <rPh sb="8" eb="10">
      <t>テイアン</t>
    </rPh>
    <phoneticPr fontId="4"/>
  </si>
  <si>
    <t>　　所属機関</t>
    <rPh sb="2" eb="4">
      <t>ショゾク</t>
    </rPh>
    <rPh sb="4" eb="6">
      <t>キカン</t>
    </rPh>
    <phoneticPr fontId="4"/>
  </si>
  <si>
    <t>　　部　　局</t>
    <rPh sb="2" eb="6">
      <t>ブキョク</t>
    </rPh>
    <phoneticPr fontId="4"/>
  </si>
  <si>
    <t>　　氏　　名</t>
    <rPh sb="2" eb="6">
      <t>シメイ</t>
    </rPh>
    <phoneticPr fontId="4"/>
  </si>
  <si>
    <t>　　住　　所</t>
    <rPh sb="2" eb="6">
      <t>ジュウショ</t>
    </rPh>
    <phoneticPr fontId="4"/>
  </si>
  <si>
    <t>〒　　</t>
    <phoneticPr fontId="4"/>
  </si>
  <si>
    <t>　　電　　話</t>
    <rPh sb="2" eb="6">
      <t>デンワ</t>
    </rPh>
    <phoneticPr fontId="4"/>
  </si>
  <si>
    <t>　　研究課題</t>
    <rPh sb="2" eb="6">
      <t>ケンキュウカダイ</t>
    </rPh>
    <phoneticPr fontId="4"/>
  </si>
  <si>
    <t>　　研究期間</t>
    <rPh sb="2" eb="4">
      <t>ケンキュウ</t>
    </rPh>
    <rPh sb="4" eb="6">
      <t>キカン</t>
    </rPh>
    <phoneticPr fontId="4"/>
  </si>
  <si>
    <t>自</t>
    <rPh sb="0" eb="1">
      <t>ジユウ</t>
    </rPh>
    <phoneticPr fontId="4"/>
  </si>
  <si>
    <t>令和　４年　４月　　日</t>
    <rPh sb="0" eb="2">
      <t>レイワ</t>
    </rPh>
    <rPh sb="4" eb="5">
      <t>ネン</t>
    </rPh>
    <rPh sb="7" eb="8">
      <t>ガツ</t>
    </rPh>
    <rPh sb="10" eb="11">
      <t>ニチ</t>
    </rPh>
    <phoneticPr fontId="4"/>
  </si>
  <si>
    <t>至</t>
    <rPh sb="0" eb="1">
      <t>イタル</t>
    </rPh>
    <phoneticPr fontId="4"/>
  </si>
  <si>
    <t>令和　５年　３月３１日</t>
    <rPh sb="0" eb="2">
      <t>レイワ</t>
    </rPh>
    <rPh sb="4" eb="5">
      <t>ネン</t>
    </rPh>
    <rPh sb="7" eb="8">
      <t>ガツ</t>
    </rPh>
    <rPh sb="10" eb="11">
      <t>ニチ</t>
    </rPh>
    <phoneticPr fontId="4"/>
  </si>
  <si>
    <t>＊枠内をご記入ください。</t>
    <rPh sb="1" eb="3">
      <t>ワクナイ</t>
    </rPh>
    <rPh sb="5" eb="7">
      <t>キニュウ</t>
    </rPh>
    <phoneticPr fontId="4"/>
  </si>
  <si>
    <t>区分</t>
    <rPh sb="0" eb="2">
      <t>クブン</t>
    </rPh>
    <phoneticPr fontId="4"/>
  </si>
  <si>
    <t>料金（円）</t>
    <rPh sb="0" eb="2">
      <t>シンリョウキン</t>
    </rPh>
    <rPh sb="3" eb="4">
      <t>￥</t>
    </rPh>
    <phoneticPr fontId="4"/>
  </si>
  <si>
    <t>使用料</t>
    <rPh sb="0" eb="3">
      <t>シヨウリョウ</t>
    </rPh>
    <phoneticPr fontId="4"/>
  </si>
  <si>
    <t>1回につき6時間まで</t>
    <rPh sb="1" eb="2">
      <t>カイ</t>
    </rPh>
    <rPh sb="6" eb="8">
      <t>ジカン</t>
    </rPh>
    <phoneticPr fontId="4"/>
  </si>
  <si>
    <t>軽微な利用の場合</t>
    <rPh sb="0" eb="2">
      <t>ケイビ</t>
    </rPh>
    <rPh sb="3" eb="5">
      <t>リヨウ</t>
    </rPh>
    <rPh sb="6" eb="8">
      <t>バアイ</t>
    </rPh>
    <phoneticPr fontId="4"/>
  </si>
  <si>
    <t>1回につき6時間以上</t>
    <rPh sb="1" eb="2">
      <t>カイ</t>
    </rPh>
    <rPh sb="6" eb="8">
      <t>ジカン</t>
    </rPh>
    <rPh sb="8" eb="10">
      <t>イジョウ</t>
    </rPh>
    <phoneticPr fontId="4"/>
  </si>
  <si>
    <t>24時間以内</t>
    <rPh sb="2" eb="4">
      <t>ジカン</t>
    </rPh>
    <rPh sb="4" eb="6">
      <t>イナイ</t>
    </rPh>
    <phoneticPr fontId="4"/>
  </si>
  <si>
    <t>和船使用料</t>
    <rPh sb="0" eb="1">
      <t>ワ</t>
    </rPh>
    <rPh sb="1" eb="2">
      <t>セン</t>
    </rPh>
    <rPh sb="2" eb="4">
      <t>シヨウ</t>
    </rPh>
    <rPh sb="4" eb="5">
      <t>リョウ</t>
    </rPh>
    <phoneticPr fontId="4"/>
  </si>
  <si>
    <t>1時間につき</t>
    <phoneticPr fontId="4"/>
  </si>
  <si>
    <t>食費</t>
    <rPh sb="0" eb="2">
      <t>ショクヒ</t>
    </rPh>
    <phoneticPr fontId="4"/>
  </si>
  <si>
    <t>実費</t>
    <rPh sb="0" eb="2">
      <t>ジッピ</t>
    </rPh>
    <phoneticPr fontId="4"/>
  </si>
  <si>
    <t>※料金は消費税(10%)を含んだ額です。</t>
    <rPh sb="1" eb="3">
      <t>リョウキン</t>
    </rPh>
    <rPh sb="4" eb="7">
      <t>ショウヒゼイ</t>
    </rPh>
    <rPh sb="13" eb="14">
      <t>フク</t>
    </rPh>
    <rPh sb="16" eb="17">
      <t>ガク</t>
    </rPh>
    <phoneticPr fontId="4"/>
  </si>
  <si>
    <t>※食費以外の各料金は、原則事前にお振込頂きます。</t>
    <rPh sb="1" eb="3">
      <t>ショクヒ</t>
    </rPh>
    <rPh sb="3" eb="5">
      <t>イガイ</t>
    </rPh>
    <rPh sb="6" eb="7">
      <t>カクシュ</t>
    </rPh>
    <rPh sb="7" eb="9">
      <t>リョウキン</t>
    </rPh>
    <rPh sb="11" eb="13">
      <t>ゲンソク</t>
    </rPh>
    <rPh sb="13" eb="15">
      <t>ジゼン</t>
    </rPh>
    <rPh sb="17" eb="19">
      <t>フリコミ</t>
    </rPh>
    <rPh sb="19" eb="20">
      <t>イタダ</t>
    </rPh>
    <phoneticPr fontId="4"/>
  </si>
  <si>
    <t>※食費は利用時にお支払いください。</t>
    <rPh sb="1" eb="3">
      <t>ショクヒ</t>
    </rPh>
    <rPh sb="4" eb="7">
      <t>リヨウジ</t>
    </rPh>
    <rPh sb="9" eb="11">
      <t>シハラ</t>
    </rPh>
    <phoneticPr fontId="4"/>
  </si>
  <si>
    <t>計算例（学外１人分）</t>
    <rPh sb="3" eb="9">
      <t>（ヒトリブン</t>
    </rPh>
    <phoneticPr fontId="4"/>
  </si>
  <si>
    <t>6hまで軽微</t>
    <rPh sb="4" eb="6">
      <t>ケイビ</t>
    </rPh>
    <phoneticPr fontId="4"/>
  </si>
  <si>
    <t>6hまで</t>
    <phoneticPr fontId="4"/>
  </si>
  <si>
    <t>１泊２日</t>
    <rPh sb="1" eb="2">
      <t>ハク</t>
    </rPh>
    <rPh sb="3" eb="4">
      <t>ニチ</t>
    </rPh>
    <phoneticPr fontId="4"/>
  </si>
  <si>
    <t>２泊３日</t>
    <rPh sb="1" eb="2">
      <t>ハク</t>
    </rPh>
    <rPh sb="3" eb="4">
      <t>ニチ</t>
    </rPh>
    <phoneticPr fontId="4"/>
  </si>
  <si>
    <t>３泊４日</t>
    <rPh sb="1" eb="2">
      <t>ハク</t>
    </rPh>
    <rPh sb="3" eb="4">
      <t>ニチ</t>
    </rPh>
    <phoneticPr fontId="4"/>
  </si>
  <si>
    <t>４泊５日</t>
    <rPh sb="1" eb="2">
      <t>ハク</t>
    </rPh>
    <rPh sb="3" eb="4">
      <t>ニチ</t>
    </rPh>
    <phoneticPr fontId="4"/>
  </si>
  <si>
    <t>6hまで</t>
  </si>
  <si>
    <t>24hまで</t>
  </si>
  <si>
    <t>計</t>
    <rPh sb="0" eb="1">
      <t>ショウケイ</t>
    </rPh>
    <phoneticPr fontId="4"/>
  </si>
  <si>
    <t>計算例（学内１人分）</t>
    <rPh sb="3" eb="9">
      <t>（ヒトリブン</t>
    </rPh>
    <phoneticPr fontId="4"/>
  </si>
  <si>
    <t>日帰り</t>
    <rPh sb="0" eb="2">
      <t>ヒガエ</t>
    </rPh>
    <phoneticPr fontId="4"/>
  </si>
  <si>
    <t>24hまで</t>
    <phoneticPr fontId="4"/>
  </si>
  <si>
    <t>それ以降</t>
    <phoneticPr fontId="4"/>
  </si>
  <si>
    <t xml:space="preserve">　　　　　　　○国立大学法人お茶の水女子大学湾岸生物教育研究所使用細則
令和４年３月29日
制定
（趣旨）
第１条　この細則は、国立大学法人お茶の水女子大学湾岸生物教育研究所規則第12条の規定に基づき、国立大学法人お茶の水女子大学湾岸生物教育研究所（以下「研究所」という。）の使用に関し必要な事項を定める。
（使用者）
第２条　研究所を使用できる者は、次に掲げるとおりとする。
(1)　本学の教職員及び学生で、主として海洋に関する研究、実験及び実習（以下「研究等」という。）のために使用する者
(2)　本学以外の者で、前号に準ずる目的のため使用する場合で研究所長が適当と認めた者
(3)　本学の教職員及び学生で、第１号以外の研究等のために使用する者
（使用手続）
第３条　研究所を使用しようとする者は、使用許可願を研究・産学連携課を経て研究所長に提出しなければならない。ただし、本学の学生が使用許可願を提出するときは、あらかじめ指導にあたる教員を通じて提出するものとする。
２　研究所長は、前項の使用許可願を適当と認めたときは、使用許可書を交付するものとする。
（使用許可の取消し）
第４条　次の事由に該当するときは、使用許可を取り消すことがある。
(1)　使用者心得を遵守しないとき。
(2)　研究所長の指示に従わないとき。
２　使用許可の取消しによって生ずる使用者の損害に対しては、研究所はその責を負わないものとする。
（施設使用料）
第５条　施設使用料は、国立大学法人お茶の水女子大学研究料等に関する規則第７条の定めるところによる。
（使用期間の延長）
第６条　研究等その他やむを得ない理由により許可を受けた期間を超えて使用する場合には、事前に研究所長に申し出て期間延長の許可を受けなければならない。
第７条　前条の許可を受けた者は、第５条の規定による施設使用料を納付しなければならない。
（使用許可書の提出）
第８条　使用者は、使用許可書を研究所職員に提出し、その指示を受けるものとする。
（雑則）
第９条　研究所においてなされた研究の成果は、研究所の研究業績として登録されるものとする。
第10条　使用者は、この細則に定めるもののほか、研究所長の指示に従わなければならない。
附　則
１　この細則は、令和４年４月１日から施行する。
２　国立大学法人お茶の水女子大学湾岸生物教育研究センター使用細則は、廃止する。
</t>
    <phoneticPr fontId="4"/>
  </si>
  <si>
    <t>湾岸生物教育研究所　料金表</t>
    <phoneticPr fontId="4"/>
  </si>
  <si>
    <t>（食事は配達弁当の料金です）</t>
    <rPh sb="4" eb="8">
      <t>ハイタテゥ</t>
    </rPh>
    <rPh sb="9" eb="11">
      <t>リョウキn</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</si>
</sst>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17">
    <font>
      <sz val="11"/>
      <name val="ＭＳ Ｐゴシック"/>
      <charset val="128"/>
    </font>
    <font>
      <b/>
      <sz val="11"/>
      <name val="ＭＳ Ｐゴシック"/>
      <family val="2"/>
      <charset val="128"/>
    </font>
    <font>
      <sz val="11"/>
      <name val="ＭＳ Ｐゴシック"/>
      <family val="2"/>
      <charset val="128"/>
    </font>
    <font>
      <sz val="11"/>
      <name val="ＭＳ Ｐゴシック"/>
      <family val="2"/>
      <charset val="128"/>
    </font>
    <font>
      <sz val="6"/>
      <name val="ＭＳ Ｐゴシック"/>
      <family val="2"/>
      <charset val="128"/>
    </font>
    <font>
      <sz val="11"/>
      <name val="ＭＳ 明朝"/>
      <family val="1"/>
      <charset val="128"/>
    </font>
    <font>
      <sz val="10.5"/>
      <name val="ＭＳ 明朝"/>
      <family val="1"/>
      <charset val="128"/>
    </font>
    <font>
      <sz val="10"/>
      <name val="ＭＳ 明朝"/>
      <family val="1"/>
      <charset val="128"/>
    </font>
    <font>
      <sz val="9"/>
      <name val="ＭＳ 明朝"/>
      <family val="1"/>
      <charset val="128"/>
    </font>
    <font>
      <sz val="9"/>
      <name val="ＭＳ Ｐゴシック"/>
      <family val="2"/>
      <charset val="128"/>
    </font>
    <font>
      <sz val="10"/>
      <name val="ＭＳ Ｐゴシック"/>
      <family val="2"/>
      <charset val="128"/>
    </font>
    <font>
      <u/>
      <sz val="11"/>
      <color indexed="12"/>
      <name val="ＭＳ Ｐゴシック"/>
      <family val="2"/>
      <charset val="128"/>
    </font>
    <font>
      <sz val="14"/>
      <name val="ＭＳ Ｐゴシック"/>
      <family val="2"/>
      <charset val="128"/>
    </font>
    <font>
      <sz val="18"/>
      <name val="ＭＳ 明朝"/>
      <family val="1"/>
      <charset val="128"/>
    </font>
    <font>
      <u/>
      <sz val="11"/>
      <name val="ＭＳ 明朝"/>
      <family val="1"/>
      <charset val="128"/>
    </font>
    <font>
      <sz val="16"/>
      <name val="ＭＳ Ｐゴシック"/>
      <family val="2"/>
      <charset val="128"/>
    </font>
    <font>
      <sz val="12"/>
      <name val="ＭＳ Ｐゴシック"/>
      <family val="2"/>
      <charset val="128"/>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43">
    <border>
      <left/>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6" fontId="3" fillId="0" borderId="0" applyFont="0" applyFill="0" applyBorder="0" applyAlignment="0" applyProtection="0"/>
  </cellStyleXfs>
  <cellXfs count="196">
    <xf numFmtId="0" fontId="0" fillId="0" borderId="0" xfId="0"/>
    <xf numFmtId="0" fontId="5" fillId="0" borderId="0" xfId="0" applyFont="1"/>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1" xfId="0" applyFont="1" applyBorder="1"/>
    <xf numFmtId="0" fontId="7" fillId="0" borderId="0" xfId="0" applyFont="1"/>
    <xf numFmtId="0" fontId="0" fillId="0" borderId="2" xfId="0" applyBorder="1" applyAlignment="1">
      <alignment horizontal="center" vertical="center"/>
    </xf>
    <xf numFmtId="0" fontId="0" fillId="0" borderId="2" xfId="0" applyBorder="1"/>
    <xf numFmtId="0" fontId="0" fillId="0" borderId="3" xfId="0" applyBorder="1"/>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xf numFmtId="0" fontId="0" fillId="2" borderId="2" xfId="0" applyFill="1" applyBorder="1"/>
    <xf numFmtId="0" fontId="0" fillId="2" borderId="3" xfId="0" applyFill="1" applyBorder="1"/>
    <xf numFmtId="0" fontId="0" fillId="2" borderId="5" xfId="0" applyFill="1" applyBorder="1"/>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0" borderId="7" xfId="0" applyBorder="1" applyAlignment="1">
      <alignment horizontal="center" vertical="center"/>
    </xf>
    <xf numFmtId="0" fontId="0" fillId="0" borderId="7" xfId="0" applyBorder="1"/>
    <xf numFmtId="0" fontId="0" fillId="0" borderId="7" xfId="0" applyBorder="1" applyAlignment="1">
      <alignment wrapText="1"/>
    </xf>
    <xf numFmtId="0" fontId="0" fillId="0" borderId="0" xfId="0" applyAlignment="1">
      <alignment horizontal="left" vertical="center"/>
    </xf>
    <xf numFmtId="0" fontId="0" fillId="0" borderId="0" xfId="0" applyAlignment="1">
      <alignment wrapText="1"/>
    </xf>
    <xf numFmtId="0" fontId="0" fillId="0" borderId="8" xfId="0" applyBorder="1"/>
    <xf numFmtId="0" fontId="0" fillId="0" borderId="9" xfId="0" applyBorder="1"/>
    <xf numFmtId="0" fontId="0" fillId="0" borderId="10" xfId="0" applyBorder="1"/>
    <xf numFmtId="0" fontId="9" fillId="0" borderId="2" xfId="0" applyFont="1" applyBorder="1" applyAlignment="1">
      <alignment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Alignment="1">
      <alignment horizontal="left"/>
    </xf>
    <xf numFmtId="38" fontId="0" fillId="0" borderId="2" xfId="0" applyNumberFormat="1" applyBorder="1" applyAlignment="1">
      <alignment horizontal="right" vertical="center"/>
    </xf>
    <xf numFmtId="0" fontId="10" fillId="0" borderId="2" xfId="0" applyFont="1" applyBorder="1" applyAlignment="1">
      <alignment vertical="center" wrapText="1"/>
    </xf>
    <xf numFmtId="49" fontId="0" fillId="0" borderId="2" xfId="0" applyNumberFormat="1" applyBorder="1"/>
    <xf numFmtId="0" fontId="0" fillId="3" borderId="2" xfId="0" applyFill="1" applyBorder="1"/>
    <xf numFmtId="0" fontId="0" fillId="3" borderId="6" xfId="0" applyFill="1" applyBorder="1"/>
    <xf numFmtId="49" fontId="0" fillId="3" borderId="6" xfId="0" applyNumberFormat="1" applyFill="1" applyBorder="1"/>
    <xf numFmtId="49" fontId="0" fillId="3" borderId="2" xfId="0" applyNumberFormat="1" applyFill="1" applyBorder="1"/>
    <xf numFmtId="0" fontId="5" fillId="0" borderId="0" xfId="0" applyFont="1" applyAlignment="1">
      <alignment horizontal="center"/>
    </xf>
    <xf numFmtId="0" fontId="1" fillId="0" borderId="0" xfId="0" applyFont="1"/>
    <xf numFmtId="0" fontId="0" fillId="0" borderId="3" xfId="0" applyBorder="1" applyAlignment="1">
      <alignment vertical="center"/>
    </xf>
    <xf numFmtId="0" fontId="0" fillId="0" borderId="14" xfId="0" applyBorder="1" applyAlignment="1">
      <alignment vertical="center"/>
    </xf>
    <xf numFmtId="0" fontId="9" fillId="0" borderId="15" xfId="0" applyFont="1" applyBorder="1" applyAlignment="1">
      <alignment horizontal="center"/>
    </xf>
    <xf numFmtId="0" fontId="0" fillId="0" borderId="16" xfId="0" applyBorder="1"/>
    <xf numFmtId="0" fontId="0" fillId="0" borderId="17" xfId="0" applyBorder="1"/>
    <xf numFmtId="0" fontId="0" fillId="0" borderId="18" xfId="0" applyBorder="1"/>
    <xf numFmtId="0" fontId="0" fillId="0" borderId="19" xfId="0" applyBorder="1" applyAlignment="1">
      <alignment vertical="center"/>
    </xf>
    <xf numFmtId="0" fontId="0" fillId="0" borderId="16" xfId="0" applyBorder="1" applyAlignment="1">
      <alignment horizontal="center" vertical="center"/>
    </xf>
    <xf numFmtId="0" fontId="0" fillId="0" borderId="20" xfId="0" applyBorder="1" applyAlignment="1">
      <alignment vertical="center"/>
    </xf>
    <xf numFmtId="0" fontId="0" fillId="0" borderId="6" xfId="0" applyBorder="1" applyAlignment="1">
      <alignment vertical="center"/>
    </xf>
    <xf numFmtId="0" fontId="2" fillId="0" borderId="0" xfId="0" applyFont="1"/>
    <xf numFmtId="0" fontId="12" fillId="0" borderId="0" xfId="0" applyFont="1" applyAlignment="1">
      <alignment vertical="center"/>
    </xf>
    <xf numFmtId="0" fontId="0" fillId="0" borderId="0" xfId="0" applyAlignment="1">
      <alignment vertical="center"/>
    </xf>
    <xf numFmtId="38" fontId="0" fillId="0" borderId="0" xfId="0" applyNumberFormat="1" applyAlignment="1">
      <alignment vertical="center"/>
    </xf>
    <xf numFmtId="38" fontId="0" fillId="0" borderId="2" xfId="0" applyNumberFormat="1" applyBorder="1" applyAlignment="1">
      <alignment horizontal="center" vertical="center" wrapText="1"/>
    </xf>
    <xf numFmtId="0" fontId="0" fillId="0" borderId="16" xfId="0" applyBorder="1" applyAlignment="1">
      <alignment vertical="center"/>
    </xf>
    <xf numFmtId="0" fontId="0" fillId="0" borderId="2" xfId="0" applyBorder="1" applyAlignment="1">
      <alignment vertical="center"/>
    </xf>
    <xf numFmtId="38" fontId="0" fillId="0" borderId="2" xfId="0" applyNumberFormat="1" applyBorder="1" applyAlignment="1">
      <alignment vertical="center"/>
    </xf>
    <xf numFmtId="38" fontId="0" fillId="0" borderId="16" xfId="0" applyNumberFormat="1" applyBorder="1" applyAlignment="1">
      <alignment vertical="center"/>
    </xf>
    <xf numFmtId="38" fontId="0" fillId="0" borderId="6" xfId="0" applyNumberFormat="1" applyBorder="1" applyAlignment="1">
      <alignment vertical="center"/>
    </xf>
    <xf numFmtId="0" fontId="0" fillId="0" borderId="6" xfId="0" applyBorder="1" applyAlignment="1">
      <alignment horizontal="center" vertical="center"/>
    </xf>
    <xf numFmtId="38" fontId="0" fillId="0" borderId="21" xfId="0" applyNumberFormat="1" applyBorder="1" applyAlignment="1">
      <alignment horizontal="center" vertical="center" wrapText="1"/>
    </xf>
    <xf numFmtId="0" fontId="0" fillId="0" borderId="11" xfId="0" applyBorder="1" applyAlignment="1">
      <alignment vertical="center"/>
    </xf>
    <xf numFmtId="0" fontId="0" fillId="0" borderId="22" xfId="0" applyBorder="1" applyAlignment="1">
      <alignment vertical="center"/>
    </xf>
    <xf numFmtId="0" fontId="0" fillId="0" borderId="15" xfId="0" applyBorder="1" applyAlignment="1">
      <alignment vertical="center"/>
    </xf>
    <xf numFmtId="0" fontId="0" fillId="0" borderId="21" xfId="0" applyBorder="1" applyAlignment="1">
      <alignment vertical="center"/>
    </xf>
    <xf numFmtId="38" fontId="0" fillId="0" borderId="8" xfId="0" applyNumberFormat="1"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23" xfId="0" applyBorder="1" applyAlignment="1">
      <alignment vertical="center"/>
    </xf>
    <xf numFmtId="38" fontId="0" fillId="0" borderId="24" xfId="0" applyNumberFormat="1" applyBorder="1" applyAlignment="1">
      <alignment vertical="center"/>
    </xf>
    <xf numFmtId="0" fontId="0" fillId="0" borderId="15" xfId="0"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xf>
    <xf numFmtId="0" fontId="0" fillId="0" borderId="12" xfId="0" applyBorder="1"/>
    <xf numFmtId="0" fontId="0" fillId="0" borderId="13" xfId="0" applyBorder="1"/>
    <xf numFmtId="0" fontId="0" fillId="0" borderId="25" xfId="0" applyBorder="1"/>
    <xf numFmtId="0" fontId="0" fillId="0" borderId="21" xfId="0" applyBorder="1" applyAlignment="1">
      <alignment horizontal="center"/>
    </xf>
    <xf numFmtId="0" fontId="0" fillId="0" borderId="26" xfId="0" applyBorder="1"/>
    <xf numFmtId="0" fontId="0" fillId="0" borderId="27" xfId="0" applyBorder="1"/>
    <xf numFmtId="0" fontId="0" fillId="0" borderId="28" xfId="0" applyBorder="1"/>
    <xf numFmtId="0" fontId="2" fillId="0" borderId="2" xfId="0" applyFont="1" applyBorder="1"/>
    <xf numFmtId="0" fontId="0" fillId="0" borderId="14" xfId="0" applyBorder="1"/>
    <xf numFmtId="0" fontId="2" fillId="3" borderId="6" xfId="0" applyFont="1" applyFill="1" applyBorder="1"/>
    <xf numFmtId="0" fontId="2" fillId="0" borderId="2" xfId="0" applyFont="1" applyBorder="1" applyAlignment="1">
      <alignment horizontal="center" vertical="center" wrapText="1"/>
    </xf>
    <xf numFmtId="0" fontId="2" fillId="0" borderId="6" xfId="0" applyFont="1" applyBorder="1"/>
    <xf numFmtId="49" fontId="2" fillId="0" borderId="6" xfId="0" applyNumberFormat="1" applyFont="1" applyBorder="1"/>
    <xf numFmtId="49" fontId="2" fillId="0" borderId="2" xfId="0" applyNumberFormat="1" applyFont="1" applyBorder="1"/>
    <xf numFmtId="0" fontId="2" fillId="0" borderId="2" xfId="0" applyFont="1" applyBorder="1" applyAlignment="1">
      <alignment horizontal="center" vertical="center"/>
    </xf>
    <xf numFmtId="0" fontId="15" fillId="0" borderId="0" xfId="0" applyFont="1"/>
    <xf numFmtId="0" fontId="15" fillId="0" borderId="2" xfId="0" applyFont="1" applyBorder="1"/>
    <xf numFmtId="0" fontId="2" fillId="0" borderId="2" xfId="0" applyFont="1" applyBorder="1" applyAlignment="1">
      <alignment horizontal="right" vertical="center"/>
    </xf>
    <xf numFmtId="0" fontId="16" fillId="0" borderId="2" xfId="0" applyFont="1" applyBorder="1"/>
    <xf numFmtId="0" fontId="2" fillId="0" borderId="0" xfId="0" applyFont="1" applyAlignment="1">
      <alignment vertical="top" wrapText="1"/>
    </xf>
    <xf numFmtId="0" fontId="0" fillId="0" borderId="0" xfId="0" applyAlignment="1">
      <alignment vertical="top" wrapText="1"/>
    </xf>
    <xf numFmtId="0" fontId="5" fillId="0" borderId="31"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5" fillId="0" borderId="31"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5" fillId="0" borderId="35" xfId="0" applyFont="1"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5" fillId="0" borderId="32" xfId="0" applyFont="1" applyBorder="1"/>
    <xf numFmtId="0" fontId="0" fillId="0" borderId="0" xfId="0"/>
    <xf numFmtId="0" fontId="0" fillId="0" borderId="29" xfId="0" applyBorder="1"/>
    <xf numFmtId="0" fontId="5" fillId="0" borderId="31" xfId="0" applyFont="1" applyBorder="1"/>
    <xf numFmtId="0" fontId="0" fillId="0" borderId="32" xfId="0" applyBorder="1"/>
    <xf numFmtId="0" fontId="0" fillId="0" borderId="19" xfId="0" applyBorder="1"/>
    <xf numFmtId="0" fontId="0" fillId="0" borderId="33" xfId="0" applyBorder="1"/>
    <xf numFmtId="0" fontId="0" fillId="0" borderId="30" xfId="0" applyBorder="1"/>
    <xf numFmtId="0" fontId="5" fillId="0" borderId="0" xfId="0" applyFont="1"/>
    <xf numFmtId="0" fontId="0" fillId="0" borderId="2" xfId="0" applyBorder="1" applyAlignment="1">
      <alignment horizontal="center" vertical="center"/>
    </xf>
    <xf numFmtId="0" fontId="0" fillId="0" borderId="2" xfId="0" applyBorder="1"/>
    <xf numFmtId="0" fontId="5" fillId="0" borderId="0" xfId="0" applyFont="1" applyAlignment="1">
      <alignment horizontal="right"/>
    </xf>
    <xf numFmtId="0" fontId="6" fillId="0" borderId="0" xfId="0" applyFont="1" applyAlignment="1">
      <alignment horizontal="center"/>
    </xf>
    <xf numFmtId="0" fontId="0" fillId="0" borderId="31" xfId="0" applyBorder="1" applyAlignment="1">
      <alignment horizontal="center" vertical="center" wrapText="1"/>
    </xf>
    <xf numFmtId="0" fontId="0" fillId="0" borderId="35" xfId="0" applyBorder="1" applyAlignment="1">
      <alignment horizontal="center" vertical="center"/>
    </xf>
    <xf numFmtId="0" fontId="5" fillId="0" borderId="36" xfId="0" applyFont="1" applyBorder="1"/>
    <xf numFmtId="0" fontId="5" fillId="0" borderId="1" xfId="0" applyFont="1" applyBorder="1"/>
    <xf numFmtId="0" fontId="5" fillId="0" borderId="33" xfId="0" applyFont="1" applyBorder="1"/>
    <xf numFmtId="0" fontId="0" fillId="0" borderId="34" xfId="0" applyBorder="1"/>
    <xf numFmtId="0" fontId="0" fillId="0" borderId="35" xfId="0" applyBorder="1"/>
    <xf numFmtId="0" fontId="5" fillId="0" borderId="38" xfId="0" applyFont="1" applyBorder="1"/>
    <xf numFmtId="0" fontId="5" fillId="0" borderId="37" xfId="0" applyFont="1" applyBorder="1"/>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6" xfId="0" applyBorder="1" applyAlignment="1">
      <alignment horizontal="center" vertical="center" wrapText="1"/>
    </xf>
    <xf numFmtId="0" fontId="2" fillId="0" borderId="2" xfId="0" applyFont="1" applyBorder="1"/>
    <xf numFmtId="0" fontId="9" fillId="0" borderId="16" xfId="0" applyFont="1" applyBorder="1" applyAlignment="1">
      <alignment horizontal="center" vertical="center" wrapText="1"/>
    </xf>
    <xf numFmtId="0" fontId="0" fillId="0" borderId="3" xfId="0" applyBorder="1" applyAlignment="1">
      <alignment horizontal="center"/>
    </xf>
    <xf numFmtId="0" fontId="0" fillId="0" borderId="14" xfId="0" applyBorder="1" applyAlignment="1">
      <alignment horizontal="center"/>
    </xf>
    <xf numFmtId="14" fontId="5" fillId="0" borderId="0" xfId="0" applyNumberFormat="1" applyFont="1"/>
    <xf numFmtId="0" fontId="5" fillId="0" borderId="34" xfId="0" applyFont="1" applyBorder="1"/>
    <xf numFmtId="0" fontId="5" fillId="0" borderId="35" xfId="0" applyFont="1" applyBorder="1"/>
    <xf numFmtId="176" fontId="5" fillId="0" borderId="19" xfId="0" applyNumberFormat="1" applyFont="1" applyBorder="1"/>
    <xf numFmtId="0" fontId="5" fillId="0" borderId="29" xfId="0" applyFont="1" applyBorder="1"/>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30" xfId="0" applyFont="1" applyBorder="1"/>
    <xf numFmtId="176" fontId="8" fillId="0" borderId="35" xfId="0" applyNumberFormat="1" applyFont="1" applyBorder="1" applyAlignment="1">
      <alignment horizontal="center" vertical="center"/>
    </xf>
    <xf numFmtId="176" fontId="5" fillId="0" borderId="0" xfId="0" applyNumberFormat="1" applyFont="1"/>
    <xf numFmtId="176" fontId="5" fillId="0" borderId="35" xfId="0" applyNumberFormat="1" applyFont="1" applyBorder="1"/>
    <xf numFmtId="0" fontId="5" fillId="0" borderId="19" xfId="0" applyFont="1" applyBorder="1"/>
    <xf numFmtId="0" fontId="0" fillId="0" borderId="32" xfId="0" applyBorder="1" applyAlignment="1">
      <alignment horizontal="center"/>
    </xf>
    <xf numFmtId="0" fontId="0" fillId="0" borderId="33" xfId="0" applyBorder="1" applyAlignment="1">
      <alignment horizontal="center"/>
    </xf>
    <xf numFmtId="176" fontId="8" fillId="0" borderId="35" xfId="0" applyNumberFormat="1" applyFont="1" applyBorder="1" applyAlignment="1">
      <alignment horizontal="right" vertical="center"/>
    </xf>
    <xf numFmtId="176" fontId="0" fillId="0" borderId="0" xfId="0" applyNumberFormat="1"/>
    <xf numFmtId="0" fontId="0" fillId="0" borderId="3" xfId="0" applyBorder="1" applyAlignment="1">
      <alignment horizontal="center" vertical="center"/>
    </xf>
    <xf numFmtId="0" fontId="0" fillId="0" borderId="14" xfId="0" applyBorder="1"/>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2" fillId="0" borderId="39" xfId="0" applyFont="1" applyBorder="1" applyAlignment="1">
      <alignment horizontal="center"/>
    </xf>
    <xf numFmtId="0" fontId="0" fillId="0" borderId="40" xfId="0" applyBorder="1" applyAlignment="1">
      <alignment horizontal="center"/>
    </xf>
    <xf numFmtId="0" fontId="0" fillId="0" borderId="28" xfId="0" applyBorder="1" applyAlignment="1">
      <alignment horizontal="center"/>
    </xf>
    <xf numFmtId="0" fontId="2" fillId="0" borderId="11" xfId="0" applyFont="1" applyBorder="1" applyAlignment="1">
      <alignment wrapText="1"/>
    </xf>
    <xf numFmtId="0" fontId="0" fillId="0" borderId="39" xfId="0" applyBorder="1" applyAlignment="1">
      <alignment horizontal="center"/>
    </xf>
    <xf numFmtId="0" fontId="0" fillId="0" borderId="29" xfId="0" applyBorder="1" applyAlignment="1">
      <alignment horizontal="right"/>
    </xf>
    <xf numFmtId="0" fontId="2" fillId="0" borderId="0" xfId="0" applyFont="1"/>
    <xf numFmtId="0" fontId="2" fillId="0" borderId="2" xfId="0" applyFont="1" applyBorder="1" applyAlignment="1">
      <alignment horizontal="center" vertical="center" wrapText="1"/>
    </xf>
    <xf numFmtId="0" fontId="0" fillId="2" borderId="3" xfId="0" applyFill="1" applyBorder="1" applyAlignment="1">
      <alignment horizontal="center" vertical="center"/>
    </xf>
    <xf numFmtId="0" fontId="0" fillId="2" borderId="14" xfId="0" applyFill="1" applyBorder="1"/>
    <xf numFmtId="0" fontId="0" fillId="0" borderId="15" xfId="0" applyBorder="1"/>
    <xf numFmtId="0" fontId="0" fillId="0" borderId="21" xfId="0" applyBorder="1"/>
    <xf numFmtId="0" fontId="0" fillId="0" borderId="8" xfId="0" applyBorder="1"/>
    <xf numFmtId="0" fontId="0" fillId="0" borderId="9" xfId="0" applyBorder="1" applyAlignment="1">
      <alignment horizontal="center"/>
    </xf>
    <xf numFmtId="0" fontId="0" fillId="0" borderId="10" xfId="0" applyBorder="1" applyAlignment="1">
      <alignment horizontal="center"/>
    </xf>
    <xf numFmtId="0" fontId="5" fillId="0" borderId="2" xfId="0" applyFont="1" applyBorder="1"/>
    <xf numFmtId="0" fontId="5" fillId="0" borderId="2" xfId="0" applyFont="1" applyBorder="1" applyAlignment="1">
      <alignment horizontal="center"/>
    </xf>
    <xf numFmtId="0" fontId="11" fillId="0" borderId="41" xfId="1" applyBorder="1" applyAlignment="1" applyProtection="1"/>
    <xf numFmtId="0" fontId="5" fillId="0" borderId="3" xfId="0" applyFont="1" applyBorder="1"/>
    <xf numFmtId="0" fontId="5" fillId="0" borderId="41" xfId="0" applyFont="1" applyBorder="1"/>
    <xf numFmtId="0" fontId="5" fillId="0" borderId="14" xfId="0" applyFont="1" applyBorder="1"/>
    <xf numFmtId="0" fontId="5" fillId="0" borderId="0" xfId="0" applyFont="1" applyAlignment="1">
      <alignment vertical="top" wrapText="1"/>
    </xf>
    <xf numFmtId="0" fontId="13" fillId="0" borderId="0" xfId="0" applyFont="1" applyAlignment="1">
      <alignment horizontal="center"/>
    </xf>
    <xf numFmtId="0" fontId="5" fillId="0" borderId="3" xfId="0" applyFont="1" applyBorder="1" applyAlignment="1">
      <alignment horizontal="right"/>
    </xf>
    <xf numFmtId="0" fontId="5" fillId="0" borderId="14" xfId="0" applyFont="1" applyBorder="1" applyAlignment="1">
      <alignment horizontal="right"/>
    </xf>
    <xf numFmtId="0" fontId="0" fillId="0" borderId="12" xfId="0" applyBorder="1" applyAlignment="1">
      <alignment vertical="center" wrapText="1"/>
    </xf>
    <xf numFmtId="0" fontId="0" fillId="0" borderId="12" xfId="0"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4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0" xfId="0" applyAlignment="1">
      <alignment vertical="center"/>
    </xf>
  </cellXfs>
  <cellStyles count="3">
    <cellStyle name="ハイパーリンク" xfId="1" builtinId="8"/>
    <cellStyle name="通貨 [0]_Sheet2" xfId="2" xr:uid="{00000000-0005-0000-0000-000002000000}"/>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15</xdr:row>
      <xdr:rowOff>28575</xdr:rowOff>
    </xdr:from>
    <xdr:to>
      <xdr:col>5</xdr:col>
      <xdr:colOff>838200</xdr:colOff>
      <xdr:row>25</xdr:row>
      <xdr:rowOff>85725</xdr:rowOff>
    </xdr:to>
    <xdr:pic>
      <xdr:nvPicPr>
        <xdr:cNvPr id="1617" name="図 5">
          <a:extLst>
            <a:ext uri="{FF2B5EF4-FFF2-40B4-BE49-F238E27FC236}">
              <a16:creationId xmlns:a16="http://schemas.microsoft.com/office/drawing/2014/main" id="{FC377056-5487-6645-0294-01E054E40D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600325"/>
          <a:ext cx="541020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787400</xdr:colOff>
      <xdr:row>19</xdr:row>
      <xdr:rowOff>165100</xdr:rowOff>
    </xdr:from>
    <xdr:to>
      <xdr:col>5</xdr:col>
      <xdr:colOff>889000</xdr:colOff>
      <xdr:row>24</xdr:row>
      <xdr:rowOff>88900</xdr:rowOff>
    </xdr:to>
    <xdr:sp macro="" textlink="">
      <xdr:nvSpPr>
        <xdr:cNvPr id="1396" name="円/楕円 6">
          <a:extLst>
            <a:ext uri="{FF2B5EF4-FFF2-40B4-BE49-F238E27FC236}">
              <a16:creationId xmlns:a16="http://schemas.microsoft.com/office/drawing/2014/main" id="{BD28F1B0-FE6A-2507-6F36-1990AEDB0CFA}"/>
            </a:ext>
          </a:extLst>
        </xdr:cNvPr>
        <xdr:cNvSpPr>
          <a:spLocks noChangeArrowheads="1"/>
        </xdr:cNvSpPr>
      </xdr:nvSpPr>
      <xdr:spPr bwMode="auto">
        <a:xfrm>
          <a:off x="787400" y="3365500"/>
          <a:ext cx="4991100" cy="812800"/>
        </a:xfrm>
        <a:prstGeom prst="ellipse">
          <a:avLst/>
        </a:prstGeom>
        <a:noFill/>
        <a:ln w="38100">
          <a:solidFill>
            <a:srgbClr val="FF0000"/>
          </a:solidFill>
          <a:round/>
          <a:headEnd/>
          <a:tailEnd/>
        </a:ln>
        <a:effectLst>
          <a:outerShdw blurRad="40000" dist="23000" dir="5400000" rotWithShape="0">
            <a:srgbClr val="808080">
              <a:alpha val="34998"/>
            </a:srgbClr>
          </a:outerShdw>
        </a:effectLst>
      </xdr:spPr>
      <xdr:txBody>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133350</xdr:rowOff>
    </xdr:from>
    <xdr:to>
      <xdr:col>4</xdr:col>
      <xdr:colOff>152400</xdr:colOff>
      <xdr:row>31</xdr:row>
      <xdr:rowOff>95250</xdr:rowOff>
    </xdr:to>
    <xdr:pic>
      <xdr:nvPicPr>
        <xdr:cNvPr id="8349" name="図 2">
          <a:extLst>
            <a:ext uri="{FF2B5EF4-FFF2-40B4-BE49-F238E27FC236}">
              <a16:creationId xmlns:a16="http://schemas.microsoft.com/office/drawing/2014/main" id="{B33F8782-D662-AFED-437D-E302B78F6B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33350"/>
          <a:ext cx="5238750" cy="527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13784</xdr:colOff>
      <xdr:row>5</xdr:row>
      <xdr:rowOff>15488</xdr:rowOff>
    </xdr:from>
    <xdr:to>
      <xdr:col>10</xdr:col>
      <xdr:colOff>805366</xdr:colOff>
      <xdr:row>20</xdr:row>
      <xdr:rowOff>158363</xdr:rowOff>
    </xdr:to>
    <xdr:pic>
      <xdr:nvPicPr>
        <xdr:cNvPr id="8350" name="図 4">
          <a:extLst>
            <a:ext uri="{FF2B5EF4-FFF2-40B4-BE49-F238E27FC236}">
              <a16:creationId xmlns:a16="http://schemas.microsoft.com/office/drawing/2014/main" id="{59BA367B-5C4F-906C-9583-B7D16FCF1D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24394" y="867317"/>
          <a:ext cx="5654752" cy="26983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42</xdr:row>
      <xdr:rowOff>160840</xdr:rowOff>
    </xdr:from>
    <xdr:to>
      <xdr:col>10</xdr:col>
      <xdr:colOff>154878</xdr:colOff>
      <xdr:row>47</xdr:row>
      <xdr:rowOff>74342</xdr:rowOff>
    </xdr:to>
    <xdr:sp macro="" textlink="">
      <xdr:nvSpPr>
        <xdr:cNvPr id="9" name="テキスト ボックス 8">
          <a:extLst>
            <a:ext uri="{FF2B5EF4-FFF2-40B4-BE49-F238E27FC236}">
              <a16:creationId xmlns:a16="http://schemas.microsoft.com/office/drawing/2014/main" id="{0A89EE7F-E790-27AC-18AE-ED2DB0CD28D0}"/>
            </a:ext>
          </a:extLst>
        </xdr:cNvPr>
        <xdr:cNvSpPr txBox="1"/>
      </xdr:nvSpPr>
      <xdr:spPr>
        <a:xfrm>
          <a:off x="6709317" y="8326011"/>
          <a:ext cx="4510049" cy="811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利用団体の判断で</a:t>
          </a:r>
          <a:r>
            <a:rPr lang="ja-JP" altLang="en-US" sz="1200"/>
            <a:t> </a:t>
          </a:r>
          <a:r>
            <a:rPr lang="ja-JP" altLang="en-US" sz="1200" b="0" i="0" u="none" strike="noStrike">
              <a:solidFill>
                <a:schemeClr val="dk1"/>
              </a:solidFill>
              <a:effectLst/>
              <a:latin typeface="+mn-lt"/>
              <a:ea typeface="+mn-ea"/>
              <a:cs typeface="+mn-cs"/>
            </a:rPr>
            <a:t>各室とも定員以内で利用</a:t>
          </a:r>
          <a:r>
            <a:rPr lang="ja-JP" altLang="en-US" sz="1200"/>
            <a:t> </a:t>
          </a:r>
          <a:r>
            <a:rPr lang="ja-JP" altLang="en-US" sz="1200" b="0" i="0" u="none" strike="noStrike">
              <a:solidFill>
                <a:schemeClr val="dk1"/>
              </a:solidFill>
              <a:effectLst/>
              <a:latin typeface="+mn-lt"/>
              <a:ea typeface="+mn-ea"/>
              <a:cs typeface="+mn-cs"/>
            </a:rPr>
            <a:t>してください。</a:t>
          </a:r>
          <a:r>
            <a:rPr lang="ja-JP" altLang="en-US" sz="1200"/>
            <a:t> </a:t>
          </a:r>
          <a:endParaRPr lang="en-US" altLang="ja-JP" sz="1200"/>
        </a:p>
        <a:p>
          <a:r>
            <a:rPr kumimoji="1" lang="ja-JP" altLang="en-US" sz="1200"/>
            <a:t>研究所宿泊棟と野外教育施設の両方を利用の場合は、それぞれに引率者が宿泊されるようにお願いします。</a:t>
          </a:r>
        </a:p>
      </xdr:txBody>
    </xdr:sp>
    <xdr:clientData/>
  </xdr:twoCellAnchor>
  <xdr:twoCellAnchor>
    <xdr:from>
      <xdr:col>0</xdr:col>
      <xdr:colOff>319280</xdr:colOff>
      <xdr:row>42</xdr:row>
      <xdr:rowOff>67913</xdr:rowOff>
    </xdr:from>
    <xdr:to>
      <xdr:col>4</xdr:col>
      <xdr:colOff>371707</xdr:colOff>
      <xdr:row>47</xdr:row>
      <xdr:rowOff>123903</xdr:rowOff>
    </xdr:to>
    <xdr:sp macro="" textlink="">
      <xdr:nvSpPr>
        <xdr:cNvPr id="11" name="テキスト ボックス 10">
          <a:extLst>
            <a:ext uri="{FF2B5EF4-FFF2-40B4-BE49-F238E27FC236}">
              <a16:creationId xmlns:a16="http://schemas.microsoft.com/office/drawing/2014/main" id="{E4982210-B0AA-F88C-D382-D4C652348132}"/>
            </a:ext>
          </a:extLst>
        </xdr:cNvPr>
        <xdr:cNvSpPr txBox="1"/>
      </xdr:nvSpPr>
      <xdr:spPr>
        <a:xfrm>
          <a:off x="319280" y="7997669"/>
          <a:ext cx="5426695" cy="907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a:solidFill>
                <a:schemeClr val="dk1"/>
              </a:solidFill>
              <a:effectLst/>
              <a:latin typeface="+mn-lt"/>
              <a:ea typeface="+mn-ea"/>
              <a:cs typeface="+mn-cs"/>
            </a:rPr>
            <a:t>利用団体の判断で</a:t>
          </a:r>
          <a:r>
            <a:rPr lang="ja-JP" altLang="en-US" sz="1200"/>
            <a:t> </a:t>
          </a:r>
          <a:r>
            <a:rPr lang="ja-JP" altLang="en-US" sz="1200" b="0" i="0" u="none" strike="noStrike">
              <a:solidFill>
                <a:schemeClr val="dk1"/>
              </a:solidFill>
              <a:effectLst/>
              <a:latin typeface="+mn-lt"/>
              <a:ea typeface="+mn-ea"/>
              <a:cs typeface="+mn-cs"/>
            </a:rPr>
            <a:t>各室とも定員以内で利用</a:t>
          </a:r>
          <a:r>
            <a:rPr lang="ja-JP" altLang="en-US" sz="1200"/>
            <a:t> </a:t>
          </a:r>
          <a:r>
            <a:rPr lang="ja-JP" altLang="en-US" sz="1200" b="0" i="0" u="none" strike="noStrike">
              <a:solidFill>
                <a:schemeClr val="dk1"/>
              </a:solidFill>
              <a:effectLst/>
              <a:latin typeface="+mn-lt"/>
              <a:ea typeface="+mn-ea"/>
              <a:cs typeface="+mn-cs"/>
            </a:rPr>
            <a:t>してください。</a:t>
          </a:r>
          <a:r>
            <a:rPr lang="ja-JP" altLang="en-US" sz="1200"/>
            <a:t> </a:t>
          </a:r>
          <a:endParaRPr lang="en-US" altLang="ja-JP" sz="1200"/>
        </a:p>
        <a:p>
          <a:r>
            <a:rPr kumimoji="1" lang="en-US" altLang="ja-JP" sz="1200"/>
            <a:t>E,F</a:t>
          </a:r>
          <a:r>
            <a:rPr kumimoji="1" lang="ja-JP" altLang="en-US" sz="1200"/>
            <a:t>は引率者を想定した和室ですが特に利用者を制限はしません。</a:t>
          </a:r>
          <a:endParaRPr kumimoji="1" lang="en-US" altLang="ja-JP" sz="1200"/>
        </a:p>
        <a:p>
          <a:r>
            <a:rPr kumimoji="1" lang="ja-JP" altLang="en-US" sz="1200"/>
            <a:t>研究所宿泊棟と野外教育施設の両方を利用の場合は、それぞれに引率者が宿泊されるようにお願いします。</a:t>
          </a:r>
        </a:p>
      </xdr:txBody>
    </xdr:sp>
    <xdr:clientData/>
  </xdr:twoCellAnchor>
  <xdr:twoCellAnchor>
    <xdr:from>
      <xdr:col>3</xdr:col>
      <xdr:colOff>97453</xdr:colOff>
      <xdr:row>10</xdr:row>
      <xdr:rowOff>55758</xdr:rowOff>
    </xdr:from>
    <xdr:to>
      <xdr:col>3</xdr:col>
      <xdr:colOff>538977</xdr:colOff>
      <xdr:row>11</xdr:row>
      <xdr:rowOff>43367</xdr:rowOff>
    </xdr:to>
    <xdr:sp macro="" textlink="">
      <xdr:nvSpPr>
        <xdr:cNvPr id="2" name="テキスト ボックス 1">
          <a:extLst>
            <a:ext uri="{FF2B5EF4-FFF2-40B4-BE49-F238E27FC236}">
              <a16:creationId xmlns:a16="http://schemas.microsoft.com/office/drawing/2014/main" id="{B3F58DFB-1DB6-63AA-4B29-0915F91F05D2}"/>
            </a:ext>
          </a:extLst>
        </xdr:cNvPr>
        <xdr:cNvSpPr txBox="1"/>
      </xdr:nvSpPr>
      <xdr:spPr>
        <a:xfrm>
          <a:off x="4626087" y="1852343"/>
          <a:ext cx="441524" cy="1672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8</a:t>
          </a:r>
          <a:r>
            <a:rPr kumimoji="1" lang="ja-JP" altLang="en-US" sz="1100"/>
            <a:t>名</a:t>
          </a:r>
        </a:p>
      </xdr:txBody>
    </xdr:sp>
    <xdr:clientData/>
  </xdr:twoCellAnchor>
  <xdr:twoCellAnchor>
    <xdr:from>
      <xdr:col>2</xdr:col>
      <xdr:colOff>2053597</xdr:colOff>
      <xdr:row>10</xdr:row>
      <xdr:rowOff>30467</xdr:rowOff>
    </xdr:from>
    <xdr:to>
      <xdr:col>2</xdr:col>
      <xdr:colOff>2502828</xdr:colOff>
      <xdr:row>11</xdr:row>
      <xdr:rowOff>43366</xdr:rowOff>
    </xdr:to>
    <xdr:sp macro="" textlink="">
      <xdr:nvSpPr>
        <xdr:cNvPr id="3" name="テキスト ボックス 2">
          <a:extLst>
            <a:ext uri="{FF2B5EF4-FFF2-40B4-BE49-F238E27FC236}">
              <a16:creationId xmlns:a16="http://schemas.microsoft.com/office/drawing/2014/main" id="{59EE113C-8D8B-C94E-9364-8E156BA86700}"/>
            </a:ext>
          </a:extLst>
        </xdr:cNvPr>
        <xdr:cNvSpPr txBox="1"/>
      </xdr:nvSpPr>
      <xdr:spPr>
        <a:xfrm>
          <a:off x="3726280" y="1827052"/>
          <a:ext cx="449231" cy="1925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8</a:t>
          </a:r>
          <a:r>
            <a:rPr kumimoji="1" lang="ja-JP" altLang="en-US" sz="1100"/>
            <a:t>名</a:t>
          </a:r>
        </a:p>
      </xdr:txBody>
    </xdr:sp>
    <xdr:clientData/>
  </xdr:twoCellAnchor>
  <xdr:twoCellAnchor>
    <xdr:from>
      <xdr:col>1</xdr:col>
      <xdr:colOff>700249</xdr:colOff>
      <xdr:row>8</xdr:row>
      <xdr:rowOff>30420</xdr:rowOff>
    </xdr:from>
    <xdr:to>
      <xdr:col>2</xdr:col>
      <xdr:colOff>273772</xdr:colOff>
      <xdr:row>9</xdr:row>
      <xdr:rowOff>7604</xdr:rowOff>
    </xdr:to>
    <xdr:sp macro="" textlink="">
      <xdr:nvSpPr>
        <xdr:cNvPr id="4" name="テキスト ボックス 3">
          <a:extLst>
            <a:ext uri="{FF2B5EF4-FFF2-40B4-BE49-F238E27FC236}">
              <a16:creationId xmlns:a16="http://schemas.microsoft.com/office/drawing/2014/main" id="{00B84E95-24C3-CE44-9DA3-46B9DC3EA827}"/>
            </a:ext>
          </a:extLst>
        </xdr:cNvPr>
        <xdr:cNvSpPr txBox="1"/>
      </xdr:nvSpPr>
      <xdr:spPr>
        <a:xfrm>
          <a:off x="1536776" y="1429701"/>
          <a:ext cx="410050" cy="1520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a:t>
          </a:r>
          <a:r>
            <a:rPr kumimoji="1" lang="ja-JP" altLang="en-US" sz="1100"/>
            <a:t>名</a:t>
          </a:r>
        </a:p>
      </xdr:txBody>
    </xdr:sp>
    <xdr:clientData/>
  </xdr:twoCellAnchor>
  <xdr:twoCellAnchor>
    <xdr:from>
      <xdr:col>2</xdr:col>
      <xdr:colOff>911</xdr:colOff>
      <xdr:row>14</xdr:row>
      <xdr:rowOff>137192</xdr:rowOff>
    </xdr:from>
    <xdr:to>
      <xdr:col>2</xdr:col>
      <xdr:colOff>403054</xdr:colOff>
      <xdr:row>15</xdr:row>
      <xdr:rowOff>121678</xdr:rowOff>
    </xdr:to>
    <xdr:sp macro="" textlink="">
      <xdr:nvSpPr>
        <xdr:cNvPr id="5" name="テキスト ボックス 4">
          <a:extLst>
            <a:ext uri="{FF2B5EF4-FFF2-40B4-BE49-F238E27FC236}">
              <a16:creationId xmlns:a16="http://schemas.microsoft.com/office/drawing/2014/main" id="{B4AD8CC2-F7A9-9540-A3CF-945DB93C3B97}"/>
            </a:ext>
          </a:extLst>
        </xdr:cNvPr>
        <xdr:cNvSpPr txBox="1"/>
      </xdr:nvSpPr>
      <xdr:spPr>
        <a:xfrm>
          <a:off x="1673965" y="2585935"/>
          <a:ext cx="402143" cy="159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6</a:t>
          </a:r>
          <a:r>
            <a:rPr kumimoji="1" lang="ja-JP" altLang="en-US" sz="1100"/>
            <a:t>名</a:t>
          </a:r>
        </a:p>
      </xdr:txBody>
    </xdr:sp>
    <xdr:clientData/>
  </xdr:twoCellAnchor>
  <xdr:twoCellAnchor>
    <xdr:from>
      <xdr:col>1</xdr:col>
      <xdr:colOff>84868</xdr:colOff>
      <xdr:row>14</xdr:row>
      <xdr:rowOff>15820</xdr:rowOff>
    </xdr:from>
    <xdr:to>
      <xdr:col>1</xdr:col>
      <xdr:colOff>487011</xdr:colOff>
      <xdr:row>15</xdr:row>
      <xdr:rowOff>306</xdr:rowOff>
    </xdr:to>
    <xdr:sp macro="" textlink="">
      <xdr:nvSpPr>
        <xdr:cNvPr id="6" name="テキスト ボックス 5">
          <a:extLst>
            <a:ext uri="{FF2B5EF4-FFF2-40B4-BE49-F238E27FC236}">
              <a16:creationId xmlns:a16="http://schemas.microsoft.com/office/drawing/2014/main" id="{3E906535-3C7E-A740-A244-78A1ED2D8F41}"/>
            </a:ext>
          </a:extLst>
        </xdr:cNvPr>
        <xdr:cNvSpPr txBox="1"/>
      </xdr:nvSpPr>
      <xdr:spPr>
        <a:xfrm>
          <a:off x="921395" y="2464563"/>
          <a:ext cx="402143" cy="159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a:t>
          </a:r>
          <a:r>
            <a:rPr kumimoji="1" lang="ja-JP" altLang="en-US" sz="1100"/>
            <a:t>名</a:t>
          </a:r>
        </a:p>
      </xdr:txBody>
    </xdr:sp>
    <xdr:clientData/>
  </xdr:twoCellAnchor>
  <xdr:twoCellAnchor>
    <xdr:from>
      <xdr:col>0</xdr:col>
      <xdr:colOff>800023</xdr:colOff>
      <xdr:row>7</xdr:row>
      <xdr:rowOff>145407</xdr:rowOff>
    </xdr:from>
    <xdr:to>
      <xdr:col>1</xdr:col>
      <xdr:colOff>365639</xdr:colOff>
      <xdr:row>8</xdr:row>
      <xdr:rowOff>129893</xdr:rowOff>
    </xdr:to>
    <xdr:sp macro="" textlink="">
      <xdr:nvSpPr>
        <xdr:cNvPr id="7" name="テキスト ボックス 6">
          <a:extLst>
            <a:ext uri="{FF2B5EF4-FFF2-40B4-BE49-F238E27FC236}">
              <a16:creationId xmlns:a16="http://schemas.microsoft.com/office/drawing/2014/main" id="{BF042961-A142-834D-AC47-36A70FB8A4ED}"/>
            </a:ext>
          </a:extLst>
        </xdr:cNvPr>
        <xdr:cNvSpPr txBox="1"/>
      </xdr:nvSpPr>
      <xdr:spPr>
        <a:xfrm>
          <a:off x="800023" y="1369778"/>
          <a:ext cx="402143" cy="159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a:t>
          </a:r>
          <a:r>
            <a:rPr kumimoji="1" lang="ja-JP" altLang="en-US" sz="1100"/>
            <a:t>名</a:t>
          </a:r>
        </a:p>
      </xdr:txBody>
    </xdr:sp>
    <xdr:clientData/>
  </xdr:twoCellAnchor>
  <xdr:twoCellAnchor>
    <xdr:from>
      <xdr:col>7</xdr:col>
      <xdr:colOff>752966</xdr:colOff>
      <xdr:row>8</xdr:row>
      <xdr:rowOff>137810</xdr:rowOff>
    </xdr:from>
    <xdr:to>
      <xdr:col>8</xdr:col>
      <xdr:colOff>319424</xdr:colOff>
      <xdr:row>9</xdr:row>
      <xdr:rowOff>123151</xdr:rowOff>
    </xdr:to>
    <xdr:sp macro="" textlink="">
      <xdr:nvSpPr>
        <xdr:cNvPr id="8" name="テキスト ボックス 7">
          <a:extLst>
            <a:ext uri="{FF2B5EF4-FFF2-40B4-BE49-F238E27FC236}">
              <a16:creationId xmlns:a16="http://schemas.microsoft.com/office/drawing/2014/main" id="{B2929533-BAAB-A14C-9F2C-1330ED4F9F3F}"/>
            </a:ext>
          </a:extLst>
        </xdr:cNvPr>
        <xdr:cNvSpPr txBox="1"/>
      </xdr:nvSpPr>
      <xdr:spPr>
        <a:xfrm>
          <a:off x="7480118" y="1554052"/>
          <a:ext cx="405427" cy="162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a:t>
          </a:r>
          <a:r>
            <a:rPr kumimoji="1" lang="ja-JP" altLang="en-US" sz="1100"/>
            <a:t>名</a:t>
          </a:r>
        </a:p>
      </xdr:txBody>
    </xdr:sp>
    <xdr:clientData/>
  </xdr:twoCellAnchor>
  <xdr:twoCellAnchor>
    <xdr:from>
      <xdr:col>7</xdr:col>
      <xdr:colOff>116427</xdr:colOff>
      <xdr:row>8</xdr:row>
      <xdr:rowOff>20816</xdr:rowOff>
    </xdr:from>
    <xdr:to>
      <xdr:col>7</xdr:col>
      <xdr:colOff>521854</xdr:colOff>
      <xdr:row>9</xdr:row>
      <xdr:rowOff>6157</xdr:rowOff>
    </xdr:to>
    <xdr:sp macro="" textlink="">
      <xdr:nvSpPr>
        <xdr:cNvPr id="10" name="テキスト ボックス 9">
          <a:extLst>
            <a:ext uri="{FF2B5EF4-FFF2-40B4-BE49-F238E27FC236}">
              <a16:creationId xmlns:a16="http://schemas.microsoft.com/office/drawing/2014/main" id="{E90D5A6A-4644-6940-BA60-65751F9A6A79}"/>
            </a:ext>
          </a:extLst>
        </xdr:cNvPr>
        <xdr:cNvSpPr txBox="1"/>
      </xdr:nvSpPr>
      <xdr:spPr>
        <a:xfrm>
          <a:off x="6843579" y="1437058"/>
          <a:ext cx="405427" cy="162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8</a:t>
          </a:r>
          <a:r>
            <a:rPr kumimoji="1" lang="ja-JP" altLang="en-US" sz="1100"/>
            <a:t>名</a:t>
          </a:r>
        </a:p>
      </xdr:txBody>
    </xdr:sp>
    <xdr:clientData/>
  </xdr:twoCellAnchor>
  <xdr:twoCellAnchor>
    <xdr:from>
      <xdr:col>7</xdr:col>
      <xdr:colOff>303463</xdr:colOff>
      <xdr:row>14</xdr:row>
      <xdr:rowOff>11579</xdr:rowOff>
    </xdr:from>
    <xdr:to>
      <xdr:col>7</xdr:col>
      <xdr:colOff>708890</xdr:colOff>
      <xdr:row>14</xdr:row>
      <xdr:rowOff>173951</xdr:rowOff>
    </xdr:to>
    <xdr:sp macro="" textlink="">
      <xdr:nvSpPr>
        <xdr:cNvPr id="12" name="テキスト ボックス 11">
          <a:extLst>
            <a:ext uri="{FF2B5EF4-FFF2-40B4-BE49-F238E27FC236}">
              <a16:creationId xmlns:a16="http://schemas.microsoft.com/office/drawing/2014/main" id="{44D090DD-B6CD-DF4D-869A-7EFD00D28690}"/>
            </a:ext>
          </a:extLst>
        </xdr:cNvPr>
        <xdr:cNvSpPr txBox="1"/>
      </xdr:nvSpPr>
      <xdr:spPr>
        <a:xfrm>
          <a:off x="7030615" y="2490003"/>
          <a:ext cx="405427" cy="162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a:t>
          </a:r>
          <a:r>
            <a:rPr kumimoji="1" lang="ja-JP" altLang="en-US" sz="1100"/>
            <a:t>名</a:t>
          </a:r>
        </a:p>
      </xdr:txBody>
    </xdr:sp>
    <xdr:clientData/>
  </xdr:twoCellAnchor>
  <xdr:twoCellAnchor>
    <xdr:from>
      <xdr:col>7</xdr:col>
      <xdr:colOff>744499</xdr:colOff>
      <xdr:row>14</xdr:row>
      <xdr:rowOff>40828</xdr:rowOff>
    </xdr:from>
    <xdr:to>
      <xdr:col>8</xdr:col>
      <xdr:colOff>310957</xdr:colOff>
      <xdr:row>15</xdr:row>
      <xdr:rowOff>26169</xdr:rowOff>
    </xdr:to>
    <xdr:sp macro="" textlink="">
      <xdr:nvSpPr>
        <xdr:cNvPr id="13" name="テキスト ボックス 12">
          <a:extLst>
            <a:ext uri="{FF2B5EF4-FFF2-40B4-BE49-F238E27FC236}">
              <a16:creationId xmlns:a16="http://schemas.microsoft.com/office/drawing/2014/main" id="{4DE3A9B5-0B44-3446-8797-A3020BB9FE03}"/>
            </a:ext>
          </a:extLst>
        </xdr:cNvPr>
        <xdr:cNvSpPr txBox="1"/>
      </xdr:nvSpPr>
      <xdr:spPr>
        <a:xfrm>
          <a:off x="7471651" y="2519252"/>
          <a:ext cx="405427" cy="162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a:t>
          </a:r>
          <a:r>
            <a:rPr kumimoji="1" lang="ja-JP" altLang="en-US" sz="1100"/>
            <a:t>名</a:t>
          </a:r>
        </a:p>
      </xdr:txBody>
    </xdr:sp>
    <xdr:clientData/>
  </xdr:twoCellAnchor>
  <xdr:twoCellAnchor>
    <xdr:from>
      <xdr:col>8</xdr:col>
      <xdr:colOff>1751263</xdr:colOff>
      <xdr:row>14</xdr:row>
      <xdr:rowOff>16198</xdr:rowOff>
    </xdr:from>
    <xdr:to>
      <xdr:col>8</xdr:col>
      <xdr:colOff>2156690</xdr:colOff>
      <xdr:row>15</xdr:row>
      <xdr:rowOff>1539</xdr:rowOff>
    </xdr:to>
    <xdr:sp macro="" textlink="">
      <xdr:nvSpPr>
        <xdr:cNvPr id="14" name="テキスト ボックス 13">
          <a:extLst>
            <a:ext uri="{FF2B5EF4-FFF2-40B4-BE49-F238E27FC236}">
              <a16:creationId xmlns:a16="http://schemas.microsoft.com/office/drawing/2014/main" id="{CD9112E1-E9AD-F948-864A-4FC8E00CFC1E}"/>
            </a:ext>
          </a:extLst>
        </xdr:cNvPr>
        <xdr:cNvSpPr txBox="1"/>
      </xdr:nvSpPr>
      <xdr:spPr>
        <a:xfrm>
          <a:off x="9317384" y="2494622"/>
          <a:ext cx="405427" cy="162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a:t>
          </a:r>
          <a:r>
            <a:rPr kumimoji="1" lang="ja-JP" altLang="en-US" sz="1100"/>
            <a:t>名</a:t>
          </a:r>
        </a:p>
      </xdr:txBody>
    </xdr:sp>
    <xdr:clientData/>
  </xdr:twoCellAnchor>
  <xdr:twoCellAnchor>
    <xdr:from>
      <xdr:col>8</xdr:col>
      <xdr:colOff>2292360</xdr:colOff>
      <xdr:row>14</xdr:row>
      <xdr:rowOff>33901</xdr:rowOff>
    </xdr:from>
    <xdr:to>
      <xdr:col>9</xdr:col>
      <xdr:colOff>19241</xdr:colOff>
      <xdr:row>15</xdr:row>
      <xdr:rowOff>19242</xdr:rowOff>
    </xdr:to>
    <xdr:sp macro="" textlink="">
      <xdr:nvSpPr>
        <xdr:cNvPr id="15" name="テキスト ボックス 14">
          <a:extLst>
            <a:ext uri="{FF2B5EF4-FFF2-40B4-BE49-F238E27FC236}">
              <a16:creationId xmlns:a16="http://schemas.microsoft.com/office/drawing/2014/main" id="{2C84A673-9B4A-2441-BA74-1D0C8D25449F}"/>
            </a:ext>
          </a:extLst>
        </xdr:cNvPr>
        <xdr:cNvSpPr txBox="1"/>
      </xdr:nvSpPr>
      <xdr:spPr>
        <a:xfrm>
          <a:off x="9858481" y="2512325"/>
          <a:ext cx="405427" cy="162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a:t>
          </a:r>
          <a:r>
            <a:rPr kumimoji="1" lang="ja-JP" altLang="en-US" sz="1100"/>
            <a:t>名</a:t>
          </a:r>
        </a:p>
      </xdr:txBody>
    </xdr:sp>
    <xdr:clientData/>
  </xdr:twoCellAnchor>
  <xdr:twoCellAnchor>
    <xdr:from>
      <xdr:col>2</xdr:col>
      <xdr:colOff>1803614</xdr:colOff>
      <xdr:row>21</xdr:row>
      <xdr:rowOff>10674</xdr:rowOff>
    </xdr:from>
    <xdr:to>
      <xdr:col>2</xdr:col>
      <xdr:colOff>2358572</xdr:colOff>
      <xdr:row>22</xdr:row>
      <xdr:rowOff>64034</xdr:rowOff>
    </xdr:to>
    <xdr:sp macro="" textlink="">
      <xdr:nvSpPr>
        <xdr:cNvPr id="16" name="テキスト ボックス 15">
          <a:extLst>
            <a:ext uri="{FF2B5EF4-FFF2-40B4-BE49-F238E27FC236}">
              <a16:creationId xmlns:a16="http://schemas.microsoft.com/office/drawing/2014/main" id="{8596BAA5-F84A-BD57-80AA-509C57EDF289}"/>
            </a:ext>
          </a:extLst>
        </xdr:cNvPr>
        <xdr:cNvSpPr txBox="1"/>
      </xdr:nvSpPr>
      <xdr:spPr>
        <a:xfrm>
          <a:off x="3489832" y="3820674"/>
          <a:ext cx="554958" cy="234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70C0"/>
              </a:solidFill>
            </a:rPr>
            <a:t>浴室大</a:t>
          </a:r>
        </a:p>
      </xdr:txBody>
    </xdr:sp>
    <xdr:clientData/>
  </xdr:twoCellAnchor>
  <xdr:twoCellAnchor>
    <xdr:from>
      <xdr:col>2</xdr:col>
      <xdr:colOff>1305006</xdr:colOff>
      <xdr:row>21</xdr:row>
      <xdr:rowOff>67024</xdr:rowOff>
    </xdr:from>
    <xdr:to>
      <xdr:col>2</xdr:col>
      <xdr:colOff>1859964</xdr:colOff>
      <xdr:row>22</xdr:row>
      <xdr:rowOff>120384</xdr:rowOff>
    </xdr:to>
    <xdr:sp macro="" textlink="">
      <xdr:nvSpPr>
        <xdr:cNvPr id="17" name="テキスト ボックス 16">
          <a:extLst>
            <a:ext uri="{FF2B5EF4-FFF2-40B4-BE49-F238E27FC236}">
              <a16:creationId xmlns:a16="http://schemas.microsoft.com/office/drawing/2014/main" id="{67843D39-9E01-D54D-9DCE-25FA7E407D48}"/>
            </a:ext>
          </a:extLst>
        </xdr:cNvPr>
        <xdr:cNvSpPr txBox="1"/>
      </xdr:nvSpPr>
      <xdr:spPr>
        <a:xfrm>
          <a:off x="2991224" y="3877024"/>
          <a:ext cx="554958" cy="234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70C0"/>
              </a:solidFill>
            </a:rPr>
            <a:t>浴室小</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workbookViewId="0">
      <selection activeCell="K36" sqref="K36"/>
    </sheetView>
  </sheetViews>
  <sheetFormatPr baseColWidth="10" defaultColWidth="12.83203125" defaultRowHeight="14"/>
  <cols>
    <col min="1" max="5" width="12.83203125" customWidth="1"/>
    <col min="6" max="6" width="14.5" customWidth="1"/>
  </cols>
  <sheetData>
    <row r="1" spans="1:1">
      <c r="A1" t="s">
        <v>0</v>
      </c>
    </row>
    <row r="4" spans="1:1">
      <c r="A4" t="s">
        <v>1</v>
      </c>
    </row>
    <row r="8" spans="1:1">
      <c r="A8" t="s">
        <v>2</v>
      </c>
    </row>
    <row r="9" spans="1:1">
      <c r="A9" t="s">
        <v>3</v>
      </c>
    </row>
    <row r="10" spans="1:1">
      <c r="A10" s="50" t="s">
        <v>4</v>
      </c>
    </row>
    <row r="11" spans="1:1">
      <c r="A11" s="50" t="s">
        <v>5</v>
      </c>
    </row>
    <row r="12" spans="1:1">
      <c r="A12" s="50" t="s">
        <v>6</v>
      </c>
    </row>
    <row r="13" spans="1:1">
      <c r="A13" s="50" t="s">
        <v>7</v>
      </c>
    </row>
    <row r="14" spans="1:1">
      <c r="A14" s="50" t="s">
        <v>8</v>
      </c>
    </row>
    <row r="28" spans="1:2">
      <c r="A28" s="39" t="s">
        <v>9</v>
      </c>
    </row>
    <row r="30" spans="1:2">
      <c r="A30" t="s">
        <v>10</v>
      </c>
    </row>
    <row r="31" spans="1:2">
      <c r="B31" t="s">
        <v>11</v>
      </c>
    </row>
    <row r="32" spans="1:2">
      <c r="A32" s="50" t="s">
        <v>12</v>
      </c>
    </row>
    <row r="34" spans="1:6">
      <c r="A34" s="50"/>
    </row>
    <row r="36" spans="1:6">
      <c r="A36" s="94" t="s">
        <v>13</v>
      </c>
      <c r="B36" s="95"/>
      <c r="C36" s="95"/>
      <c r="D36" s="95"/>
      <c r="E36" s="95"/>
      <c r="F36" s="95"/>
    </row>
    <row r="37" spans="1:6">
      <c r="A37" s="95"/>
      <c r="B37" s="95"/>
      <c r="C37" s="95"/>
      <c r="D37" s="95"/>
      <c r="E37" s="95"/>
      <c r="F37" s="95"/>
    </row>
    <row r="38" spans="1:6" ht="10" customHeight="1">
      <c r="A38" s="95"/>
      <c r="B38" s="95"/>
      <c r="C38" s="95"/>
      <c r="D38" s="95"/>
      <c r="E38" s="95"/>
      <c r="F38" s="95"/>
    </row>
    <row r="39" spans="1:6" hidden="1">
      <c r="A39" s="95"/>
      <c r="B39" s="95"/>
      <c r="C39" s="95"/>
      <c r="D39" s="95"/>
      <c r="E39" s="95"/>
      <c r="F39" s="95"/>
    </row>
    <row r="40" spans="1:6" ht="8" customHeight="1">
      <c r="A40" s="95"/>
      <c r="B40" s="95"/>
      <c r="C40" s="95"/>
      <c r="D40" s="95"/>
      <c r="E40" s="95"/>
      <c r="F40" s="95"/>
    </row>
  </sheetData>
  <mergeCells count="1">
    <mergeCell ref="A36:F40"/>
  </mergeCells>
  <phoneticPr fontId="4"/>
  <pageMargins left="0.75" right="0.75" top="1" bottom="1" header="0.51200000000000001" footer="0.51200000000000001"/>
  <pageSetup paperSize="9"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5"/>
  <sheetViews>
    <sheetView tabSelected="1" view="pageLayout" zoomScaleNormal="100" workbookViewId="0">
      <selection activeCell="D15" sqref="D15:X16"/>
    </sheetView>
  </sheetViews>
  <sheetFormatPr baseColWidth="10" defaultColWidth="12.83203125" defaultRowHeight="14"/>
  <cols>
    <col min="1" max="24" width="3.5" style="1" customWidth="1"/>
    <col min="25" max="25" width="3.5" customWidth="1"/>
    <col min="26" max="26" width="29.83203125" customWidth="1"/>
    <col min="27" max="27" width="11.5" customWidth="1"/>
    <col min="28" max="32" width="5.5" customWidth="1"/>
    <col min="33" max="33" width="10.5" customWidth="1"/>
    <col min="34" max="37" width="8.5" customWidth="1"/>
    <col min="38" max="39" width="7.83203125" customWidth="1"/>
    <col min="40" max="40" width="8.5" customWidth="1"/>
  </cols>
  <sheetData>
    <row r="1" spans="1:33" ht="16" customHeight="1">
      <c r="A1" s="1" t="s">
        <v>14</v>
      </c>
      <c r="Y1" s="109" t="s">
        <v>15</v>
      </c>
      <c r="Z1" s="109"/>
      <c r="AA1" s="109"/>
      <c r="AB1" s="109"/>
      <c r="AC1" s="109"/>
      <c r="AD1" s="109"/>
      <c r="AE1" s="112"/>
      <c r="AF1" s="112"/>
      <c r="AG1" s="112"/>
    </row>
    <row r="2" spans="1:33" ht="16" customHeight="1">
      <c r="A2" s="1" t="s">
        <v>16</v>
      </c>
      <c r="Y2" s="138" t="s">
        <v>17</v>
      </c>
      <c r="Z2" s="139"/>
      <c r="AA2" s="136" t="s">
        <v>18</v>
      </c>
      <c r="AB2" s="121"/>
      <c r="AC2" s="121"/>
      <c r="AD2" s="121"/>
      <c r="AE2" s="121"/>
      <c r="AF2" s="121"/>
      <c r="AG2" s="121"/>
    </row>
    <row r="3" spans="1:33" ht="16" customHeight="1">
      <c r="D3" s="1" t="s">
        <v>19</v>
      </c>
      <c r="Y3" s="138" t="s">
        <v>20</v>
      </c>
      <c r="Z3" s="139"/>
      <c r="AA3" s="136" t="s">
        <v>21</v>
      </c>
      <c r="AB3" s="121"/>
      <c r="AC3" s="121"/>
      <c r="AD3" s="121"/>
      <c r="AE3" s="121"/>
      <c r="AF3" s="121"/>
      <c r="AG3" s="121"/>
    </row>
    <row r="4" spans="1:33" ht="16" customHeight="1">
      <c r="Y4" s="138" t="s">
        <v>22</v>
      </c>
      <c r="Z4" s="139"/>
      <c r="AA4" s="136" t="s">
        <v>23</v>
      </c>
      <c r="AB4" s="121"/>
      <c r="AC4" s="121"/>
      <c r="AD4" s="121"/>
      <c r="AE4" s="121"/>
      <c r="AF4" s="121"/>
      <c r="AG4" s="121"/>
    </row>
    <row r="5" spans="1:33" ht="16" customHeight="1">
      <c r="Q5" s="140" t="s">
        <v>24</v>
      </c>
      <c r="R5" s="112"/>
      <c r="T5" s="1" t="s">
        <v>25</v>
      </c>
      <c r="V5" s="1" t="s">
        <v>26</v>
      </c>
      <c r="X5" s="1" t="s">
        <v>27</v>
      </c>
      <c r="Y5" s="138" t="s">
        <v>28</v>
      </c>
      <c r="Z5" s="139"/>
      <c r="AA5" s="121"/>
      <c r="AB5" s="121"/>
      <c r="AC5" s="8" t="s">
        <v>29</v>
      </c>
      <c r="AD5" s="136" t="s">
        <v>30</v>
      </c>
      <c r="AE5" s="121"/>
      <c r="AF5" s="121"/>
      <c r="AG5" s="121"/>
    </row>
    <row r="6" spans="1:33" ht="16" customHeight="1">
      <c r="Y6" s="124" t="s">
        <v>31</v>
      </c>
      <c r="Z6" s="98"/>
      <c r="AA6" s="133" t="s">
        <v>32</v>
      </c>
      <c r="AB6" s="133" t="s">
        <v>33</v>
      </c>
      <c r="AC6" s="137" t="s">
        <v>34</v>
      </c>
      <c r="AD6" s="133" t="s">
        <v>35</v>
      </c>
      <c r="AE6" s="133" t="s">
        <v>36</v>
      </c>
      <c r="AF6" s="133" t="s">
        <v>37</v>
      </c>
      <c r="AG6" s="133" t="s">
        <v>38</v>
      </c>
    </row>
    <row r="7" spans="1:33" ht="16" customHeight="1">
      <c r="G7" s="2" t="s">
        <v>39</v>
      </c>
      <c r="Y7" s="125"/>
      <c r="Z7" s="110"/>
      <c r="AA7" s="134"/>
      <c r="AB7" s="134"/>
      <c r="AC7" s="134"/>
      <c r="AD7" s="134"/>
      <c r="AE7" s="134"/>
      <c r="AF7" s="134"/>
      <c r="AG7" s="134"/>
    </row>
    <row r="8" spans="1:33" ht="16" customHeight="1">
      <c r="Y8" s="125"/>
      <c r="Z8" s="110"/>
      <c r="AA8" s="134"/>
      <c r="AB8" s="134"/>
      <c r="AC8" s="134"/>
      <c r="AD8" s="134"/>
      <c r="AE8" s="134"/>
      <c r="AF8" s="134"/>
      <c r="AG8" s="134"/>
    </row>
    <row r="9" spans="1:33" ht="16" customHeight="1">
      <c r="J9" s="123" t="s">
        <v>40</v>
      </c>
      <c r="K9" s="112"/>
      <c r="L9" s="112"/>
      <c r="M9" s="112"/>
      <c r="O9" s="3" t="s">
        <v>41</v>
      </c>
      <c r="P9" s="126"/>
      <c r="Q9" s="126"/>
      <c r="R9" s="126"/>
      <c r="S9" s="126"/>
      <c r="T9" s="126"/>
      <c r="U9" s="126"/>
      <c r="V9" s="126"/>
      <c r="W9" s="126"/>
      <c r="X9" s="126"/>
      <c r="Y9" s="99"/>
      <c r="Z9" s="101"/>
      <c r="AA9" s="135"/>
      <c r="AB9" s="135"/>
      <c r="AC9" s="135"/>
      <c r="AD9" s="135"/>
      <c r="AE9" s="135"/>
      <c r="AF9" s="135"/>
      <c r="AG9" s="135"/>
    </row>
    <row r="10" spans="1:33" ht="16" customHeight="1">
      <c r="O10" s="4" t="s">
        <v>42</v>
      </c>
      <c r="P10" s="132"/>
      <c r="Q10" s="132"/>
      <c r="R10" s="132"/>
      <c r="S10" s="132"/>
      <c r="T10" s="132"/>
      <c r="U10" s="132"/>
      <c r="V10" s="132"/>
      <c r="W10" s="132"/>
      <c r="X10" s="132"/>
      <c r="Y10" s="34" t="s">
        <v>43</v>
      </c>
      <c r="Z10" s="84" t="s">
        <v>44</v>
      </c>
      <c r="AA10" s="35"/>
      <c r="AB10" s="35"/>
      <c r="AC10" s="35" t="s">
        <v>45</v>
      </c>
      <c r="AD10" s="36" t="s">
        <v>46</v>
      </c>
      <c r="AE10" s="37" t="s">
        <v>47</v>
      </c>
      <c r="AF10" s="37" t="s">
        <v>48</v>
      </c>
      <c r="AG10" s="34"/>
    </row>
    <row r="11" spans="1:33" ht="16" customHeight="1">
      <c r="G11" s="2"/>
      <c r="P11" s="131"/>
      <c r="Q11" s="131"/>
      <c r="R11" s="131"/>
      <c r="S11" s="131"/>
      <c r="T11" s="131"/>
      <c r="U11" s="131"/>
      <c r="V11" s="131"/>
      <c r="W11" s="131"/>
      <c r="X11" s="131"/>
      <c r="Y11" s="8">
        <v>1</v>
      </c>
      <c r="Z11" s="86"/>
      <c r="AA11" s="86"/>
      <c r="AB11" s="86"/>
      <c r="AC11" s="86"/>
      <c r="AD11" s="87"/>
      <c r="AE11" s="88"/>
      <c r="AF11" s="88"/>
      <c r="AG11" s="8"/>
    </row>
    <row r="12" spans="1:33" ht="16" customHeight="1">
      <c r="O12" s="3" t="s">
        <v>49</v>
      </c>
      <c r="P12" s="132"/>
      <c r="Q12" s="132"/>
      <c r="R12" s="132"/>
      <c r="S12" s="132"/>
      <c r="T12" s="132"/>
      <c r="U12" s="132"/>
      <c r="V12" s="132"/>
      <c r="W12" s="132"/>
      <c r="X12" s="132"/>
      <c r="Y12" s="8">
        <v>2</v>
      </c>
      <c r="Z12" s="86"/>
      <c r="AA12" s="82"/>
      <c r="AB12" s="86"/>
      <c r="AC12" s="86"/>
      <c r="AD12" s="87"/>
      <c r="AE12" s="88"/>
      <c r="AF12" s="88"/>
      <c r="AG12" s="8"/>
    </row>
    <row r="13" spans="1:33" ht="16" customHeight="1">
      <c r="Y13" s="8">
        <v>3</v>
      </c>
      <c r="Z13" s="86"/>
      <c r="AA13" s="82"/>
      <c r="AB13" s="86"/>
      <c r="AC13" s="86"/>
      <c r="AD13" s="87"/>
      <c r="AE13" s="88"/>
      <c r="AF13" s="88"/>
      <c r="AG13" s="8"/>
    </row>
    <row r="14" spans="1:33" ht="16" customHeight="1">
      <c r="A14" s="2" t="s">
        <v>50</v>
      </c>
      <c r="Y14" s="8">
        <v>4</v>
      </c>
      <c r="Z14" s="86"/>
      <c r="AA14" s="50"/>
      <c r="AB14" s="86"/>
      <c r="AC14" s="86"/>
      <c r="AD14" s="87"/>
      <c r="AE14" s="88"/>
      <c r="AF14" s="88"/>
      <c r="AG14" s="8"/>
    </row>
    <row r="15" spans="1:33" ht="16" customHeight="1">
      <c r="A15" s="96" t="s">
        <v>51</v>
      </c>
      <c r="B15" s="97"/>
      <c r="C15" s="98"/>
      <c r="D15" s="96"/>
      <c r="E15" s="97"/>
      <c r="F15" s="97"/>
      <c r="G15" s="97"/>
      <c r="H15" s="97"/>
      <c r="I15" s="97"/>
      <c r="J15" s="97"/>
      <c r="K15" s="97"/>
      <c r="L15" s="97"/>
      <c r="M15" s="97"/>
      <c r="N15" s="97"/>
      <c r="O15" s="97"/>
      <c r="P15" s="97"/>
      <c r="Q15" s="97"/>
      <c r="R15" s="97"/>
      <c r="S15" s="97"/>
      <c r="T15" s="97"/>
      <c r="U15" s="97"/>
      <c r="V15" s="97"/>
      <c r="W15" s="97"/>
      <c r="X15" s="98"/>
      <c r="Y15" s="8">
        <v>5</v>
      </c>
      <c r="Z15" s="86"/>
      <c r="AA15" s="82"/>
      <c r="AB15" s="86"/>
      <c r="AC15" s="86"/>
      <c r="AD15" s="87"/>
      <c r="AE15" s="88"/>
      <c r="AF15" s="88"/>
      <c r="AG15" s="8"/>
    </row>
    <row r="16" spans="1:33" ht="16" customHeight="1">
      <c r="A16" s="99"/>
      <c r="B16" s="100"/>
      <c r="C16" s="101"/>
      <c r="D16" s="99"/>
      <c r="E16" s="100"/>
      <c r="F16" s="100"/>
      <c r="G16" s="100"/>
      <c r="H16" s="100"/>
      <c r="I16" s="100"/>
      <c r="J16" s="100"/>
      <c r="K16" s="100"/>
      <c r="L16" s="100"/>
      <c r="M16" s="100"/>
      <c r="N16" s="100"/>
      <c r="O16" s="100"/>
      <c r="P16" s="100"/>
      <c r="Q16" s="100"/>
      <c r="R16" s="100"/>
      <c r="S16" s="100"/>
      <c r="T16" s="100"/>
      <c r="U16" s="100"/>
      <c r="V16" s="100"/>
      <c r="W16" s="100"/>
      <c r="X16" s="101"/>
      <c r="Y16" s="8">
        <v>6</v>
      </c>
      <c r="Z16" s="86"/>
      <c r="AA16" s="82"/>
      <c r="AB16" s="86"/>
      <c r="AC16" s="86"/>
      <c r="AD16" s="87"/>
      <c r="AE16" s="88"/>
      <c r="AF16" s="88"/>
      <c r="AG16" s="8"/>
    </row>
    <row r="17" spans="1:33" ht="16" customHeight="1">
      <c r="A17" s="96" t="s">
        <v>52</v>
      </c>
      <c r="B17" s="97"/>
      <c r="C17" s="98"/>
      <c r="D17" s="96" t="s">
        <v>53</v>
      </c>
      <c r="E17" s="97"/>
      <c r="F17" s="97"/>
      <c r="G17" s="97"/>
      <c r="H17" s="97"/>
      <c r="I17" s="97"/>
      <c r="J17" s="98"/>
      <c r="K17" s="96" t="s">
        <v>54</v>
      </c>
      <c r="L17" s="97"/>
      <c r="M17" s="97"/>
      <c r="N17" s="97"/>
      <c r="O17" s="97"/>
      <c r="P17" s="97"/>
      <c r="Q17" s="98"/>
      <c r="R17" s="96" t="s">
        <v>55</v>
      </c>
      <c r="S17" s="97"/>
      <c r="T17" s="97"/>
      <c r="U17" s="97"/>
      <c r="V17" s="97"/>
      <c r="W17" s="97"/>
      <c r="X17" s="98"/>
      <c r="Y17" s="8">
        <v>7</v>
      </c>
      <c r="Z17" s="86"/>
      <c r="AA17" s="82"/>
      <c r="AB17" s="86"/>
      <c r="AC17" s="86"/>
      <c r="AD17" s="87"/>
      <c r="AE17" s="88"/>
      <c r="AF17" s="88"/>
      <c r="AG17" s="82"/>
    </row>
    <row r="18" spans="1:33" ht="16" customHeight="1">
      <c r="A18" s="99"/>
      <c r="B18" s="100"/>
      <c r="C18" s="101"/>
      <c r="D18" s="99"/>
      <c r="E18" s="100"/>
      <c r="F18" s="100"/>
      <c r="G18" s="100"/>
      <c r="H18" s="100"/>
      <c r="I18" s="100"/>
      <c r="J18" s="101"/>
      <c r="K18" s="99"/>
      <c r="L18" s="100"/>
      <c r="M18" s="100"/>
      <c r="N18" s="100"/>
      <c r="O18" s="100"/>
      <c r="P18" s="100"/>
      <c r="Q18" s="101"/>
      <c r="R18" s="99"/>
      <c r="S18" s="100"/>
      <c r="T18" s="100"/>
      <c r="U18" s="100"/>
      <c r="V18" s="100"/>
      <c r="W18" s="100"/>
      <c r="X18" s="101"/>
      <c r="Y18" s="8">
        <v>8</v>
      </c>
      <c r="Z18" s="86"/>
      <c r="AA18" s="82"/>
      <c r="AB18" s="86"/>
      <c r="AC18" s="86"/>
      <c r="AD18" s="87"/>
      <c r="AE18" s="88"/>
      <c r="AF18" s="88"/>
      <c r="AG18" s="82"/>
    </row>
    <row r="19" spans="1:33" ht="16" customHeight="1">
      <c r="A19" s="96" t="s">
        <v>56</v>
      </c>
      <c r="B19" s="97"/>
      <c r="C19" s="98"/>
      <c r="D19" s="114" t="s">
        <v>57</v>
      </c>
      <c r="E19" s="111"/>
      <c r="F19" s="111" t="s">
        <v>26</v>
      </c>
      <c r="G19" s="111"/>
      <c r="H19" s="111" t="s">
        <v>58</v>
      </c>
      <c r="I19" s="111"/>
      <c r="J19" s="128" t="s">
        <v>59</v>
      </c>
      <c r="K19" s="114" t="s">
        <v>57</v>
      </c>
      <c r="L19" s="111"/>
      <c r="M19" s="111" t="s">
        <v>26</v>
      </c>
      <c r="N19" s="111"/>
      <c r="O19" s="111" t="s">
        <v>58</v>
      </c>
      <c r="P19" s="111"/>
      <c r="Q19" s="128" t="s">
        <v>59</v>
      </c>
      <c r="R19" s="114"/>
      <c r="S19" s="111"/>
      <c r="T19" s="115"/>
      <c r="U19" s="111" t="s">
        <v>60</v>
      </c>
      <c r="V19" s="111"/>
      <c r="W19" s="111"/>
      <c r="X19" s="117"/>
      <c r="Y19" s="8">
        <v>9</v>
      </c>
      <c r="Z19" s="86"/>
      <c r="AA19" s="82"/>
      <c r="AB19" s="86"/>
      <c r="AC19" s="86"/>
      <c r="AD19" s="87"/>
      <c r="AE19" s="88"/>
      <c r="AF19" s="88"/>
      <c r="AG19" s="82"/>
    </row>
    <row r="20" spans="1:33" ht="16" customHeight="1">
      <c r="A20" s="125"/>
      <c r="B20" s="109"/>
      <c r="C20" s="110"/>
      <c r="D20" s="130"/>
      <c r="E20" s="112"/>
      <c r="F20" s="112"/>
      <c r="G20" s="112"/>
      <c r="H20" s="112"/>
      <c r="I20" s="112"/>
      <c r="J20" s="129"/>
      <c r="K20" s="130"/>
      <c r="L20" s="112"/>
      <c r="M20" s="112"/>
      <c r="N20" s="112"/>
      <c r="O20" s="112"/>
      <c r="P20" s="112"/>
      <c r="Q20" s="129"/>
      <c r="R20" s="130"/>
      <c r="S20" s="112"/>
      <c r="T20" s="112"/>
      <c r="U20" s="112"/>
      <c r="V20" s="112"/>
      <c r="W20" s="112"/>
      <c r="X20" s="129"/>
      <c r="Y20" s="8">
        <v>10</v>
      </c>
      <c r="Z20" s="86"/>
      <c r="AA20" s="82"/>
      <c r="AB20" s="86"/>
      <c r="AC20" s="86"/>
      <c r="AD20" s="87"/>
      <c r="AE20" s="88"/>
      <c r="AF20" s="88"/>
      <c r="AG20" s="82"/>
    </row>
    <row r="21" spans="1:33" ht="16" customHeight="1">
      <c r="A21" s="108" t="s">
        <v>61</v>
      </c>
      <c r="B21" s="109"/>
      <c r="C21" s="110"/>
      <c r="D21" s="142" t="s">
        <v>62</v>
      </c>
      <c r="E21" s="119"/>
      <c r="F21" s="119" t="s">
        <v>26</v>
      </c>
      <c r="G21" s="119"/>
      <c r="H21" s="119" t="s">
        <v>58</v>
      </c>
      <c r="I21" s="119"/>
      <c r="J21" s="141" t="s">
        <v>59</v>
      </c>
      <c r="K21" s="142" t="s">
        <v>62</v>
      </c>
      <c r="L21" s="119"/>
      <c r="M21" s="119" t="s">
        <v>26</v>
      </c>
      <c r="N21" s="119"/>
      <c r="O21" s="119" t="s">
        <v>58</v>
      </c>
      <c r="P21" s="119"/>
      <c r="Q21" s="141" t="s">
        <v>59</v>
      </c>
      <c r="R21" s="130"/>
      <c r="S21" s="112"/>
      <c r="T21" s="112"/>
      <c r="U21" s="112"/>
      <c r="V21" s="112"/>
      <c r="W21" s="112"/>
      <c r="X21" s="129"/>
      <c r="Y21" s="8">
        <v>11</v>
      </c>
      <c r="Z21" s="86"/>
      <c r="AA21" s="82"/>
      <c r="AB21" s="86"/>
      <c r="AC21" s="86"/>
      <c r="AD21" s="87"/>
      <c r="AE21" s="88"/>
      <c r="AF21" s="88"/>
      <c r="AG21" s="82"/>
    </row>
    <row r="22" spans="1:33" ht="16" customHeight="1">
      <c r="A22" s="99"/>
      <c r="B22" s="100"/>
      <c r="C22" s="101"/>
      <c r="D22" s="116"/>
      <c r="E22" s="113"/>
      <c r="F22" s="113"/>
      <c r="G22" s="113"/>
      <c r="H22" s="113"/>
      <c r="I22" s="113"/>
      <c r="J22" s="118"/>
      <c r="K22" s="116"/>
      <c r="L22" s="113"/>
      <c r="M22" s="113"/>
      <c r="N22" s="113"/>
      <c r="O22" s="113"/>
      <c r="P22" s="113"/>
      <c r="Q22" s="118"/>
      <c r="R22" s="130"/>
      <c r="S22" s="112"/>
      <c r="T22" s="112"/>
      <c r="U22" s="112"/>
      <c r="V22" s="112"/>
      <c r="W22" s="112"/>
      <c r="X22" s="129"/>
      <c r="Y22" s="8">
        <v>12</v>
      </c>
      <c r="Z22" s="86"/>
      <c r="AA22" s="82"/>
      <c r="AB22" s="86"/>
      <c r="AC22" s="86"/>
      <c r="AD22" s="87"/>
      <c r="AE22" s="88"/>
      <c r="AF22" s="88"/>
      <c r="AG22" s="82"/>
    </row>
    <row r="23" spans="1:33" ht="16" customHeight="1">
      <c r="A23" s="96" t="s">
        <v>63</v>
      </c>
      <c r="B23" s="97"/>
      <c r="C23" s="98"/>
      <c r="D23" s="114"/>
      <c r="E23" s="115"/>
      <c r="F23" s="111" t="s">
        <v>64</v>
      </c>
      <c r="G23" s="111"/>
      <c r="H23" s="115"/>
      <c r="I23" s="111" t="s">
        <v>65</v>
      </c>
      <c r="J23" s="117"/>
      <c r="K23" s="114"/>
      <c r="L23" s="115"/>
      <c r="M23" s="111" t="s">
        <v>64</v>
      </c>
      <c r="N23" s="111"/>
      <c r="O23" s="115"/>
      <c r="P23" s="111" t="s">
        <v>66</v>
      </c>
      <c r="Q23" s="117"/>
      <c r="R23" s="130"/>
      <c r="S23" s="112"/>
      <c r="T23" s="112"/>
      <c r="U23" s="112"/>
      <c r="V23" s="112"/>
      <c r="W23" s="112"/>
      <c r="X23" s="129"/>
      <c r="Y23" s="8">
        <v>13</v>
      </c>
      <c r="Z23" s="8"/>
      <c r="AA23" s="8"/>
      <c r="AB23" s="8"/>
      <c r="AC23" s="8"/>
      <c r="AD23" s="33"/>
      <c r="AE23" s="33"/>
      <c r="AF23" s="33"/>
      <c r="AG23" s="8"/>
    </row>
    <row r="24" spans="1:33" ht="16" customHeight="1">
      <c r="A24" s="99"/>
      <c r="B24" s="100"/>
      <c r="C24" s="101"/>
      <c r="D24" s="116"/>
      <c r="E24" s="113"/>
      <c r="F24" s="113"/>
      <c r="G24" s="113"/>
      <c r="H24" s="113"/>
      <c r="I24" s="113"/>
      <c r="J24" s="118"/>
      <c r="K24" s="116"/>
      <c r="L24" s="113"/>
      <c r="M24" s="113"/>
      <c r="N24" s="113"/>
      <c r="O24" s="113"/>
      <c r="P24" s="113"/>
      <c r="Q24" s="118"/>
      <c r="R24" s="116"/>
      <c r="S24" s="113"/>
      <c r="T24" s="113"/>
      <c r="U24" s="113"/>
      <c r="V24" s="113"/>
      <c r="W24" s="113"/>
      <c r="X24" s="118"/>
      <c r="Y24" s="8">
        <v>14</v>
      </c>
      <c r="Z24" s="8"/>
      <c r="AA24" s="8"/>
      <c r="AB24" s="8"/>
      <c r="AC24" s="8"/>
      <c r="AD24" s="33"/>
      <c r="AE24" s="33"/>
      <c r="AF24" s="33"/>
      <c r="AG24" s="8"/>
    </row>
    <row r="25" spans="1:33" ht="16" customHeight="1">
      <c r="A25" s="102" t="s">
        <v>67</v>
      </c>
      <c r="B25" s="103"/>
      <c r="C25" s="104"/>
      <c r="D25" s="102" t="s">
        <v>68</v>
      </c>
      <c r="E25" s="103"/>
      <c r="F25" s="103"/>
      <c r="G25" s="103"/>
      <c r="H25" s="103"/>
      <c r="I25" s="103"/>
      <c r="J25" s="103"/>
      <c r="K25" s="103"/>
      <c r="L25" s="103"/>
      <c r="M25" s="103"/>
      <c r="N25" s="103"/>
      <c r="O25" s="103"/>
      <c r="P25" s="103"/>
      <c r="Q25" s="103"/>
      <c r="R25" s="103"/>
      <c r="S25" s="103"/>
      <c r="T25" s="103"/>
      <c r="U25" s="103"/>
      <c r="V25" s="103"/>
      <c r="W25" s="103"/>
      <c r="X25" s="104"/>
      <c r="Y25" s="8">
        <v>15</v>
      </c>
      <c r="Z25" s="8"/>
      <c r="AA25" s="8"/>
      <c r="AB25" s="8"/>
      <c r="AC25" s="8"/>
      <c r="AD25" s="33"/>
      <c r="AE25" s="33"/>
      <c r="AF25" s="33"/>
      <c r="AG25" s="8"/>
    </row>
    <row r="26" spans="1:33" ht="16" customHeight="1">
      <c r="A26" s="105"/>
      <c r="B26" s="106"/>
      <c r="C26" s="107"/>
      <c r="D26" s="105"/>
      <c r="E26" s="106"/>
      <c r="F26" s="106"/>
      <c r="G26" s="106"/>
      <c r="H26" s="106"/>
      <c r="I26" s="106"/>
      <c r="J26" s="106"/>
      <c r="K26" s="106"/>
      <c r="L26" s="106"/>
      <c r="M26" s="106"/>
      <c r="N26" s="106"/>
      <c r="O26" s="106"/>
      <c r="P26" s="106"/>
      <c r="Q26" s="106"/>
      <c r="R26" s="106"/>
      <c r="S26" s="106"/>
      <c r="T26" s="106"/>
      <c r="U26" s="106"/>
      <c r="V26" s="106"/>
      <c r="W26" s="106"/>
      <c r="X26" s="107"/>
      <c r="Y26" s="8">
        <v>16</v>
      </c>
      <c r="Z26" s="8"/>
      <c r="AA26" s="8"/>
      <c r="AB26" s="8"/>
      <c r="AC26" s="8"/>
      <c r="AD26" s="33"/>
      <c r="AE26" s="33"/>
      <c r="AF26" s="33"/>
      <c r="AG26" s="8"/>
    </row>
    <row r="27" spans="1:33" ht="16" customHeight="1">
      <c r="A27" s="96" t="s">
        <v>69</v>
      </c>
      <c r="B27" s="97"/>
      <c r="C27" s="98"/>
      <c r="D27" s="114"/>
      <c r="E27" s="115"/>
      <c r="F27" s="115"/>
      <c r="G27" s="115"/>
      <c r="H27" s="115"/>
      <c r="I27" s="115"/>
      <c r="J27" s="115"/>
      <c r="K27" s="115"/>
      <c r="L27" s="115"/>
      <c r="M27" s="115"/>
      <c r="N27" s="115"/>
      <c r="O27" s="115"/>
      <c r="P27" s="115"/>
      <c r="Q27" s="115"/>
      <c r="R27" s="115"/>
      <c r="S27" s="115"/>
      <c r="T27" s="115"/>
      <c r="U27" s="115"/>
      <c r="V27" s="115"/>
      <c r="W27" s="115"/>
      <c r="X27" s="117"/>
      <c r="Y27" s="8">
        <v>17</v>
      </c>
      <c r="Z27" s="8"/>
      <c r="AA27" s="8"/>
      <c r="AB27" s="8"/>
      <c r="AC27" s="8"/>
      <c r="AD27" s="33"/>
      <c r="AE27" s="33"/>
      <c r="AF27" s="33"/>
      <c r="AG27" s="8"/>
    </row>
    <row r="28" spans="1:33" ht="16" customHeight="1">
      <c r="A28" s="99"/>
      <c r="B28" s="100"/>
      <c r="C28" s="101"/>
      <c r="D28" s="116"/>
      <c r="E28" s="113"/>
      <c r="F28" s="113"/>
      <c r="G28" s="113"/>
      <c r="H28" s="113"/>
      <c r="I28" s="113"/>
      <c r="J28" s="113"/>
      <c r="K28" s="113"/>
      <c r="L28" s="113"/>
      <c r="M28" s="113"/>
      <c r="N28" s="113"/>
      <c r="O28" s="113"/>
      <c r="P28" s="113"/>
      <c r="Q28" s="113"/>
      <c r="R28" s="113"/>
      <c r="S28" s="113"/>
      <c r="T28" s="113"/>
      <c r="U28" s="113"/>
      <c r="V28" s="113"/>
      <c r="W28" s="113"/>
      <c r="X28" s="118"/>
      <c r="Y28" s="8">
        <v>18</v>
      </c>
      <c r="Z28" s="8"/>
      <c r="AA28" s="8"/>
      <c r="AB28" s="8"/>
      <c r="AC28" s="8"/>
      <c r="AD28" s="33"/>
      <c r="AE28" s="33"/>
      <c r="AF28" s="33"/>
      <c r="AG28" s="8"/>
    </row>
    <row r="29" spans="1:33" ht="16" customHeight="1">
      <c r="Y29" s="8">
        <v>19</v>
      </c>
      <c r="Z29" s="8"/>
      <c r="AA29" s="8"/>
      <c r="AB29" s="8"/>
      <c r="AC29" s="8"/>
      <c r="AD29" s="33"/>
      <c r="AE29" s="33"/>
      <c r="AF29" s="33"/>
      <c r="AG29" s="8"/>
    </row>
    <row r="30" spans="1:33" ht="16" customHeight="1">
      <c r="A30" s="145" t="s">
        <v>70</v>
      </c>
      <c r="B30" s="146"/>
      <c r="C30" s="146"/>
      <c r="D30" s="146"/>
      <c r="E30" s="146"/>
      <c r="F30" s="146"/>
      <c r="G30" s="146"/>
      <c r="H30" s="147"/>
      <c r="I30" s="145" t="s">
        <v>71</v>
      </c>
      <c r="J30" s="111"/>
      <c r="K30" s="111"/>
      <c r="L30" s="111"/>
      <c r="M30" s="111"/>
      <c r="N30" s="111"/>
      <c r="O30" s="111"/>
      <c r="P30" s="128"/>
      <c r="Q30" s="145" t="s">
        <v>72</v>
      </c>
      <c r="R30" s="146"/>
      <c r="S30" s="146"/>
      <c r="T30" s="146"/>
      <c r="U30" s="153"/>
      <c r="V30" s="153"/>
      <c r="W30" s="153"/>
      <c r="X30" s="154"/>
      <c r="Y30" s="83">
        <v>20</v>
      </c>
      <c r="Z30" s="8"/>
      <c r="AA30" s="8"/>
      <c r="AB30" s="8"/>
      <c r="AC30" s="8"/>
      <c r="AD30" s="33"/>
      <c r="AE30" s="33"/>
      <c r="AF30" s="33"/>
      <c r="AG30" s="8"/>
    </row>
    <row r="31" spans="1:33" ht="16" customHeight="1">
      <c r="A31" s="149"/>
      <c r="B31" s="150"/>
      <c r="C31" s="150"/>
      <c r="D31" s="150"/>
      <c r="E31" s="150"/>
      <c r="F31" s="150"/>
      <c r="G31" s="119" t="s">
        <v>73</v>
      </c>
      <c r="H31" s="141"/>
      <c r="I31" s="151"/>
      <c r="J31" s="150"/>
      <c r="K31" s="150"/>
      <c r="L31" s="150"/>
      <c r="M31" s="150"/>
      <c r="N31" s="150"/>
      <c r="O31" s="119" t="s">
        <v>74</v>
      </c>
      <c r="P31" s="141"/>
      <c r="Q31" s="155">
        <f>A31+I31</f>
        <v>0</v>
      </c>
      <c r="R31" s="156"/>
      <c r="S31" s="156"/>
      <c r="T31" s="156"/>
      <c r="U31" s="156"/>
      <c r="V31" s="156"/>
      <c r="W31" s="119" t="s">
        <v>74</v>
      </c>
      <c r="X31" s="129"/>
      <c r="Y31" s="83">
        <v>21</v>
      </c>
      <c r="Z31" s="8"/>
      <c r="AA31" s="8"/>
      <c r="AB31" s="8"/>
      <c r="AC31" s="8"/>
      <c r="AD31" s="33"/>
      <c r="AE31" s="33"/>
      <c r="AF31" s="33"/>
      <c r="AG31" s="8"/>
    </row>
    <row r="32" spans="1:33" ht="16" customHeight="1">
      <c r="A32" s="143"/>
      <c r="B32" s="144"/>
      <c r="C32" s="144"/>
      <c r="D32" s="144"/>
      <c r="E32" s="144"/>
      <c r="F32" s="144"/>
      <c r="G32" s="144"/>
      <c r="H32" s="148"/>
      <c r="I32" s="152"/>
      <c r="J32" s="144"/>
      <c r="K32" s="144"/>
      <c r="L32" s="144"/>
      <c r="M32" s="144"/>
      <c r="N32" s="144"/>
      <c r="O32" s="144"/>
      <c r="P32" s="148"/>
      <c r="Q32" s="143"/>
      <c r="R32" s="144"/>
      <c r="S32" s="144"/>
      <c r="T32" s="113"/>
      <c r="U32" s="113"/>
      <c r="V32" s="113"/>
      <c r="W32" s="113"/>
      <c r="X32" s="118"/>
      <c r="Y32" s="83">
        <v>22</v>
      </c>
      <c r="Z32" s="8"/>
      <c r="AA32" s="8"/>
      <c r="AB32" s="8"/>
      <c r="AC32" s="8"/>
      <c r="AD32" s="33"/>
      <c r="AE32" s="33"/>
      <c r="AF32" s="33"/>
      <c r="AG32" s="8"/>
    </row>
    <row r="33" spans="1:33" ht="16" customHeight="1">
      <c r="B33" s="6"/>
      <c r="Y33" s="8">
        <v>23</v>
      </c>
      <c r="Z33" s="8"/>
      <c r="AA33" s="8"/>
      <c r="AB33" s="8"/>
      <c r="AC33" s="8"/>
      <c r="AD33" s="33"/>
      <c r="AE33" s="33"/>
      <c r="AF33" s="33"/>
      <c r="AG33" s="8"/>
    </row>
    <row r="34" spans="1:33" ht="16" customHeight="1">
      <c r="B34" s="6"/>
      <c r="L34" s="122" t="s">
        <v>75</v>
      </c>
      <c r="M34" s="122"/>
      <c r="N34" s="122"/>
      <c r="O34" s="122"/>
      <c r="P34" s="122"/>
      <c r="Q34" s="122"/>
      <c r="R34" s="122"/>
      <c r="S34" s="122"/>
      <c r="T34" s="122"/>
      <c r="U34" s="122"/>
      <c r="V34" s="122"/>
      <c r="W34" s="122"/>
      <c r="Y34" s="8">
        <v>24</v>
      </c>
      <c r="Z34" s="8"/>
      <c r="AA34" s="8"/>
      <c r="AB34" s="8"/>
      <c r="AC34" s="8"/>
      <c r="AD34" s="33"/>
      <c r="AE34" s="33"/>
      <c r="AF34" s="33"/>
      <c r="AG34" s="8"/>
    </row>
    <row r="35" spans="1:33" ht="16" customHeight="1">
      <c r="A35" s="5"/>
      <c r="B35" s="5"/>
      <c r="C35" s="5"/>
      <c r="D35" s="5"/>
      <c r="E35" s="5"/>
      <c r="F35" s="5"/>
      <c r="G35" s="127"/>
      <c r="H35" s="127"/>
      <c r="I35" s="127"/>
      <c r="J35" s="127"/>
      <c r="K35" s="127"/>
      <c r="L35" s="127"/>
      <c r="M35" s="127"/>
      <c r="N35" s="127"/>
      <c r="O35" s="127"/>
      <c r="P35" s="127"/>
      <c r="Q35" s="127"/>
      <c r="R35" s="127"/>
      <c r="S35" s="127"/>
      <c r="T35" s="127"/>
      <c r="U35" s="5"/>
      <c r="V35" s="5"/>
      <c r="W35" s="5"/>
      <c r="X35" s="5"/>
      <c r="Y35" s="8">
        <v>25</v>
      </c>
      <c r="Z35" s="8"/>
      <c r="AA35" s="8"/>
      <c r="AB35" s="8"/>
      <c r="AC35" s="8"/>
      <c r="AD35" s="33"/>
      <c r="AE35" s="33"/>
      <c r="AF35" s="33"/>
      <c r="AG35" s="8"/>
    </row>
    <row r="36" spans="1:33" ht="16" customHeight="1">
      <c r="Y36" s="8">
        <v>26</v>
      </c>
      <c r="Z36" s="8"/>
      <c r="AA36" s="8"/>
      <c r="AB36" s="8"/>
      <c r="AC36" s="8"/>
      <c r="AD36" s="33"/>
      <c r="AE36" s="33"/>
      <c r="AF36" s="33"/>
      <c r="AG36" s="8"/>
    </row>
    <row r="37" spans="1:33" ht="16" customHeight="1">
      <c r="A37" s="122" t="s">
        <v>76</v>
      </c>
      <c r="B37" s="122"/>
      <c r="F37" s="1" t="s">
        <v>77</v>
      </c>
      <c r="Y37" s="8">
        <v>27</v>
      </c>
      <c r="Z37" s="8"/>
      <c r="AA37" s="8"/>
      <c r="AB37" s="8"/>
      <c r="AC37" s="8"/>
      <c r="AD37" s="33"/>
      <c r="AE37" s="33"/>
      <c r="AF37" s="33"/>
      <c r="AG37" s="8"/>
    </row>
    <row r="38" spans="1:33" ht="16" customHeight="1">
      <c r="G38" s="1" t="s">
        <v>78</v>
      </c>
      <c r="Y38" s="8">
        <v>28</v>
      </c>
      <c r="Z38" s="8"/>
      <c r="AA38" s="8"/>
      <c r="AB38" s="8"/>
      <c r="AC38" s="8"/>
      <c r="AD38" s="33"/>
      <c r="AE38" s="33"/>
      <c r="AF38" s="33"/>
      <c r="AG38" s="8"/>
    </row>
    <row r="39" spans="1:33" ht="16" customHeight="1">
      <c r="J39" s="1" t="s">
        <v>24</v>
      </c>
      <c r="M39" s="1" t="s">
        <v>25</v>
      </c>
      <c r="O39" s="1" t="s">
        <v>79</v>
      </c>
      <c r="Q39" s="1" t="s">
        <v>27</v>
      </c>
      <c r="Y39" s="8">
        <v>29</v>
      </c>
      <c r="Z39" s="8"/>
      <c r="AA39" s="8"/>
      <c r="AB39" s="8"/>
      <c r="AC39" s="8"/>
      <c r="AD39" s="8"/>
      <c r="AE39" s="8"/>
      <c r="AF39" s="8"/>
      <c r="AG39" s="8"/>
    </row>
    <row r="40" spans="1:33" ht="16" customHeight="1">
      <c r="Y40" s="92">
        <v>30</v>
      </c>
      <c r="Z40" s="7"/>
      <c r="AA40" s="7"/>
      <c r="AB40" s="7"/>
      <c r="AC40" s="7"/>
      <c r="AD40" s="7"/>
      <c r="AE40" s="7"/>
      <c r="AF40" s="7"/>
      <c r="AG40" s="7"/>
    </row>
    <row r="41" spans="1:33" ht="16" customHeight="1">
      <c r="I41" s="119" t="s">
        <v>80</v>
      </c>
      <c r="J41" s="119"/>
      <c r="K41" s="119"/>
      <c r="L41" s="119"/>
      <c r="M41" s="119"/>
      <c r="N41" s="119"/>
      <c r="O41" s="119"/>
      <c r="P41" s="119"/>
      <c r="Q41" s="119"/>
      <c r="R41" s="119"/>
      <c r="Y41" s="120" t="s">
        <v>81</v>
      </c>
      <c r="Z41" s="121"/>
      <c r="AA41" s="120"/>
      <c r="AB41" s="121"/>
      <c r="AC41" s="121"/>
      <c r="AD41" s="121"/>
      <c r="AE41" s="121"/>
      <c r="AF41" s="121"/>
      <c r="AG41" s="121"/>
    </row>
    <row r="42" spans="1:33" ht="16" customHeight="1">
      <c r="J42" s="119" t="s">
        <v>82</v>
      </c>
      <c r="K42" s="119"/>
      <c r="L42" s="119"/>
      <c r="M42" s="119"/>
      <c r="N42" s="119"/>
      <c r="O42" s="119"/>
      <c r="P42" s="119"/>
      <c r="Q42" s="119"/>
      <c r="Y42" s="121"/>
      <c r="Z42" s="121"/>
      <c r="AA42" s="121"/>
      <c r="AB42" s="121"/>
      <c r="AC42" s="121"/>
      <c r="AD42" s="121"/>
      <c r="AE42" s="121"/>
      <c r="AF42" s="121"/>
      <c r="AG42" s="121"/>
    </row>
    <row r="43" spans="1:33" ht="16" customHeight="1">
      <c r="Y43" s="121"/>
      <c r="Z43" s="121"/>
      <c r="AA43" s="121"/>
      <c r="AB43" s="121"/>
      <c r="AC43" s="121"/>
      <c r="AD43" s="121"/>
      <c r="AE43" s="121"/>
      <c r="AF43" s="121"/>
      <c r="AG43" s="121"/>
    </row>
    <row r="44" spans="1:33">
      <c r="Y44" s="121"/>
      <c r="Z44" s="121"/>
      <c r="AA44" s="121"/>
      <c r="AB44" s="121"/>
      <c r="AC44" s="121"/>
      <c r="AD44" s="121"/>
      <c r="AE44" s="121"/>
      <c r="AF44" s="121"/>
      <c r="AG44" s="121"/>
    </row>
    <row r="45" spans="1:33">
      <c r="Y45" s="8">
        <v>31</v>
      </c>
      <c r="Z45" s="8"/>
      <c r="AA45" s="8"/>
      <c r="AB45" s="8"/>
      <c r="AC45" s="8"/>
      <c r="AD45" s="33"/>
      <c r="AE45" s="33"/>
      <c r="AF45" s="33"/>
      <c r="AG45" s="8"/>
    </row>
    <row r="46" spans="1:33">
      <c r="Y46" s="8">
        <v>32</v>
      </c>
      <c r="Z46" s="8"/>
      <c r="AA46" s="8"/>
      <c r="AB46" s="8"/>
      <c r="AC46" s="8"/>
      <c r="AD46" s="33"/>
      <c r="AE46" s="33"/>
      <c r="AF46" s="33"/>
      <c r="AG46" s="8"/>
    </row>
    <row r="47" spans="1:33">
      <c r="Y47" s="8">
        <v>33</v>
      </c>
      <c r="Z47" s="8"/>
      <c r="AA47" s="8"/>
      <c r="AB47" s="8"/>
      <c r="AC47" s="8"/>
      <c r="AD47" s="33"/>
      <c r="AE47" s="33"/>
      <c r="AF47" s="33"/>
      <c r="AG47" s="8"/>
    </row>
    <row r="48" spans="1:33">
      <c r="Y48" s="8">
        <v>34</v>
      </c>
      <c r="Z48" s="8"/>
      <c r="AA48" s="8"/>
      <c r="AB48" s="8"/>
      <c r="AC48" s="8"/>
      <c r="AD48" s="33"/>
      <c r="AE48" s="33"/>
      <c r="AF48" s="33"/>
      <c r="AG48" s="8"/>
    </row>
    <row r="49" spans="25:33">
      <c r="Y49" s="8">
        <v>35</v>
      </c>
      <c r="Z49" s="8"/>
      <c r="AA49" s="8"/>
      <c r="AB49" s="8"/>
      <c r="AC49" s="8"/>
      <c r="AD49" s="33"/>
      <c r="AE49" s="33"/>
      <c r="AF49" s="33"/>
      <c r="AG49" s="8"/>
    </row>
    <row r="50" spans="25:33">
      <c r="Y50" s="8">
        <v>36</v>
      </c>
      <c r="Z50" s="8"/>
      <c r="AA50" s="8"/>
      <c r="AB50" s="8"/>
      <c r="AC50" s="8"/>
      <c r="AD50" s="33"/>
      <c r="AE50" s="33"/>
      <c r="AF50" s="33"/>
      <c r="AG50" s="8"/>
    </row>
    <row r="51" spans="25:33">
      <c r="Y51" s="8">
        <v>37</v>
      </c>
      <c r="Z51" s="8"/>
      <c r="AA51" s="8"/>
      <c r="AB51" s="8"/>
      <c r="AC51" s="8"/>
      <c r="AD51" s="33"/>
      <c r="AE51" s="33"/>
      <c r="AF51" s="33"/>
      <c r="AG51" s="8"/>
    </row>
    <row r="52" spans="25:33">
      <c r="Y52" s="8">
        <v>38</v>
      </c>
      <c r="Z52" s="8"/>
      <c r="AA52" s="8"/>
      <c r="AB52" s="8"/>
      <c r="AC52" s="8"/>
      <c r="AD52" s="33"/>
      <c r="AE52" s="33"/>
      <c r="AF52" s="33"/>
      <c r="AG52" s="8"/>
    </row>
    <row r="53" spans="25:33">
      <c r="Y53" s="8">
        <v>39</v>
      </c>
      <c r="Z53" s="8"/>
      <c r="AA53" s="8"/>
      <c r="AB53" s="8"/>
      <c r="AC53" s="8"/>
      <c r="AD53" s="33"/>
      <c r="AE53" s="33"/>
      <c r="AF53" s="33"/>
      <c r="AG53" s="8"/>
    </row>
    <row r="54" spans="25:33">
      <c r="Y54" s="8">
        <v>40</v>
      </c>
      <c r="Z54" s="8"/>
      <c r="AA54" s="8"/>
      <c r="AB54" s="8"/>
      <c r="AC54" s="8"/>
      <c r="AD54" s="33"/>
      <c r="AE54" s="33"/>
      <c r="AF54" s="33"/>
      <c r="AG54" s="8"/>
    </row>
    <row r="55" spans="25:33">
      <c r="Y55" s="8">
        <v>41</v>
      </c>
      <c r="Z55" s="8"/>
      <c r="AA55" s="8"/>
      <c r="AB55" s="8"/>
      <c r="AC55" s="8"/>
      <c r="AD55" s="33"/>
      <c r="AE55" s="33"/>
      <c r="AF55" s="33"/>
      <c r="AG55" s="8"/>
    </row>
    <row r="56" spans="25:33">
      <c r="Y56" s="8">
        <v>42</v>
      </c>
      <c r="Z56" s="8"/>
      <c r="AA56" s="8"/>
      <c r="AB56" s="8"/>
      <c r="AC56" s="8"/>
      <c r="AD56" s="33"/>
      <c r="AE56" s="33"/>
      <c r="AF56" s="33"/>
      <c r="AG56" s="8"/>
    </row>
    <row r="57" spans="25:33">
      <c r="Y57" s="8">
        <v>43</v>
      </c>
      <c r="Z57" s="8"/>
      <c r="AA57" s="8"/>
      <c r="AB57" s="8"/>
      <c r="AC57" s="8"/>
      <c r="AD57" s="33"/>
      <c r="AE57" s="33"/>
      <c r="AF57" s="33"/>
      <c r="AG57" s="8"/>
    </row>
    <row r="58" spans="25:33">
      <c r="Y58" s="8">
        <v>44</v>
      </c>
      <c r="Z58" s="8"/>
      <c r="AA58" s="8"/>
      <c r="AB58" s="8"/>
      <c r="AC58" s="8"/>
      <c r="AD58" s="33"/>
      <c r="AE58" s="33"/>
      <c r="AF58" s="33"/>
      <c r="AG58" s="8"/>
    </row>
    <row r="59" spans="25:33">
      <c r="Y59" s="8">
        <v>45</v>
      </c>
      <c r="Z59" s="8"/>
      <c r="AA59" s="8"/>
      <c r="AB59" s="8"/>
      <c r="AC59" s="8"/>
      <c r="AD59" s="33"/>
      <c r="AE59" s="33"/>
      <c r="AF59" s="33"/>
      <c r="AG59" s="8"/>
    </row>
    <row r="60" spans="25:33">
      <c r="Y60" s="8">
        <v>46</v>
      </c>
      <c r="Z60" s="8"/>
      <c r="AA60" s="8"/>
      <c r="AB60" s="8"/>
      <c r="AC60" s="8"/>
      <c r="AD60" s="33"/>
      <c r="AE60" s="33"/>
      <c r="AF60" s="33"/>
      <c r="AG60" s="8"/>
    </row>
    <row r="61" spans="25:33">
      <c r="Y61" s="8">
        <v>47</v>
      </c>
      <c r="Z61" s="8"/>
      <c r="AA61" s="8"/>
      <c r="AB61" s="8"/>
      <c r="AC61" s="8"/>
      <c r="AD61" s="33"/>
      <c r="AE61" s="33"/>
      <c r="AF61" s="33"/>
      <c r="AG61" s="8"/>
    </row>
    <row r="62" spans="25:33">
      <c r="Y62" s="8">
        <v>48</v>
      </c>
      <c r="Z62" s="8"/>
      <c r="AA62" s="8"/>
      <c r="AB62" s="8"/>
      <c r="AC62" s="8"/>
      <c r="AD62" s="33"/>
      <c r="AE62" s="33"/>
      <c r="AF62" s="33"/>
      <c r="AG62" s="8"/>
    </row>
    <row r="63" spans="25:33">
      <c r="Y63" s="8">
        <v>49</v>
      </c>
      <c r="Z63" s="8"/>
      <c r="AA63" s="8"/>
      <c r="AB63" s="8"/>
      <c r="AC63" s="8"/>
      <c r="AD63" s="33"/>
      <c r="AE63" s="33"/>
      <c r="AF63" s="33"/>
      <c r="AG63" s="8"/>
    </row>
    <row r="64" spans="25:33">
      <c r="Y64" s="8">
        <v>50</v>
      </c>
      <c r="Z64" s="8"/>
      <c r="AA64" s="8"/>
      <c r="AB64" s="8"/>
      <c r="AC64" s="8"/>
      <c r="AD64" s="33"/>
      <c r="AE64" s="33"/>
      <c r="AF64" s="33"/>
      <c r="AG64" s="8"/>
    </row>
    <row r="65" spans="25:33">
      <c r="Y65" s="8">
        <v>51</v>
      </c>
      <c r="Z65" s="8"/>
      <c r="AA65" s="8"/>
      <c r="AB65" s="8"/>
      <c r="AC65" s="8"/>
      <c r="AD65" s="33"/>
      <c r="AE65" s="33"/>
      <c r="AF65" s="33"/>
      <c r="AG65" s="8"/>
    </row>
    <row r="66" spans="25:33">
      <c r="Y66" s="8">
        <v>52</v>
      </c>
      <c r="Z66" s="8"/>
      <c r="AA66" s="8"/>
      <c r="AB66" s="8"/>
      <c r="AC66" s="8"/>
      <c r="AD66" s="33"/>
      <c r="AE66" s="33"/>
      <c r="AF66" s="33"/>
      <c r="AG66" s="8"/>
    </row>
    <row r="67" spans="25:33">
      <c r="Y67" s="8">
        <v>53</v>
      </c>
      <c r="Z67" s="8"/>
      <c r="AA67" s="8"/>
      <c r="AB67" s="8"/>
      <c r="AC67" s="8"/>
      <c r="AD67" s="33"/>
      <c r="AE67" s="33"/>
      <c r="AF67" s="33"/>
      <c r="AG67" s="8"/>
    </row>
    <row r="68" spans="25:33">
      <c r="Y68" s="8">
        <v>54</v>
      </c>
      <c r="Z68" s="8"/>
      <c r="AA68" s="8"/>
      <c r="AB68" s="8"/>
      <c r="AC68" s="8"/>
      <c r="AD68" s="33"/>
      <c r="AE68" s="33"/>
      <c r="AF68" s="33"/>
      <c r="AG68" s="8"/>
    </row>
    <row r="69" spans="25:33">
      <c r="Y69" s="8">
        <v>55</v>
      </c>
      <c r="Z69" s="8"/>
      <c r="AA69" s="8"/>
      <c r="AB69" s="8"/>
      <c r="AC69" s="8"/>
      <c r="AD69" s="33"/>
      <c r="AE69" s="33"/>
      <c r="AF69" s="33"/>
      <c r="AG69" s="8"/>
    </row>
    <row r="70" spans="25:33">
      <c r="Y70" s="8">
        <v>56</v>
      </c>
      <c r="Z70" s="8"/>
      <c r="AA70" s="8"/>
      <c r="AB70" s="8"/>
      <c r="AC70" s="8"/>
      <c r="AD70" s="33"/>
      <c r="AE70" s="33"/>
      <c r="AF70" s="33"/>
      <c r="AG70" s="8"/>
    </row>
    <row r="71" spans="25:33">
      <c r="Y71" s="8">
        <v>57</v>
      </c>
      <c r="Z71" s="8"/>
      <c r="AA71" s="8"/>
      <c r="AB71" s="8"/>
      <c r="AC71" s="8"/>
      <c r="AD71" s="33"/>
      <c r="AE71" s="33"/>
      <c r="AF71" s="33"/>
      <c r="AG71" s="8"/>
    </row>
    <row r="72" spans="25:33">
      <c r="Y72" s="8">
        <v>58</v>
      </c>
      <c r="Z72" s="8"/>
      <c r="AA72" s="8"/>
      <c r="AB72" s="8"/>
      <c r="AC72" s="8"/>
      <c r="AD72" s="33"/>
      <c r="AE72" s="33"/>
      <c r="AF72" s="33"/>
      <c r="AG72" s="8"/>
    </row>
    <row r="73" spans="25:33">
      <c r="Y73" s="8">
        <v>59</v>
      </c>
      <c r="Z73" s="8"/>
      <c r="AA73" s="8"/>
      <c r="AB73" s="8"/>
      <c r="AC73" s="8"/>
      <c r="AD73" s="33"/>
      <c r="AE73" s="33"/>
      <c r="AF73" s="33"/>
      <c r="AG73" s="8"/>
    </row>
    <row r="74" spans="25:33">
      <c r="Y74" s="8">
        <v>60</v>
      </c>
      <c r="Z74" s="8"/>
      <c r="AA74" s="8"/>
      <c r="AB74" s="8"/>
      <c r="AC74" s="8"/>
      <c r="AD74" s="33"/>
      <c r="AE74" s="33"/>
      <c r="AF74" s="33"/>
      <c r="AG74" s="8"/>
    </row>
    <row r="75" spans="25:33">
      <c r="Y75" s="8">
        <v>61</v>
      </c>
      <c r="Z75" s="8"/>
      <c r="AA75" s="8"/>
      <c r="AB75" s="8"/>
      <c r="AC75" s="8"/>
      <c r="AD75" s="33"/>
      <c r="AE75" s="33"/>
      <c r="AF75" s="33"/>
      <c r="AG75" s="8"/>
    </row>
    <row r="76" spans="25:33">
      <c r="Y76" s="8">
        <v>62</v>
      </c>
      <c r="Z76" s="8"/>
      <c r="AA76" s="8"/>
      <c r="AB76" s="8"/>
      <c r="AC76" s="8"/>
      <c r="AD76" s="33"/>
      <c r="AE76" s="33"/>
      <c r="AF76" s="33"/>
      <c r="AG76" s="8"/>
    </row>
    <row r="77" spans="25:33">
      <c r="Y77" s="8">
        <v>63</v>
      </c>
      <c r="Z77" s="8"/>
      <c r="AA77" s="8"/>
      <c r="AB77" s="8"/>
      <c r="AC77" s="8"/>
      <c r="AD77" s="33"/>
      <c r="AE77" s="33"/>
      <c r="AF77" s="33"/>
      <c r="AG77" s="8"/>
    </row>
    <row r="78" spans="25:33">
      <c r="Y78" s="8">
        <v>64</v>
      </c>
      <c r="Z78" s="8"/>
      <c r="AA78" s="8"/>
      <c r="AB78" s="8"/>
      <c r="AC78" s="8"/>
      <c r="AD78" s="33"/>
      <c r="AE78" s="33"/>
      <c r="AF78" s="33"/>
      <c r="AG78" s="8"/>
    </row>
    <row r="79" spans="25:33">
      <c r="Y79" s="8">
        <v>65</v>
      </c>
      <c r="Z79" s="8"/>
      <c r="AA79" s="8"/>
      <c r="AB79" s="8"/>
      <c r="AC79" s="8"/>
      <c r="AD79" s="33"/>
      <c r="AE79" s="33"/>
      <c r="AF79" s="33"/>
      <c r="AG79" s="8"/>
    </row>
    <row r="80" spans="25:33">
      <c r="Y80" s="8">
        <v>66</v>
      </c>
      <c r="Z80" s="8"/>
      <c r="AA80" s="8"/>
      <c r="AB80" s="8"/>
      <c r="AC80" s="8"/>
      <c r="AD80" s="33"/>
      <c r="AE80" s="33"/>
      <c r="AF80" s="33"/>
      <c r="AG80" s="8"/>
    </row>
    <row r="81" spans="25:33">
      <c r="Y81" s="8">
        <v>67</v>
      </c>
      <c r="Z81" s="8"/>
      <c r="AA81" s="8"/>
      <c r="AB81" s="8"/>
      <c r="AC81" s="8"/>
      <c r="AD81" s="33"/>
      <c r="AE81" s="33"/>
      <c r="AF81" s="33"/>
      <c r="AG81" s="8"/>
    </row>
    <row r="82" spans="25:33">
      <c r="Y82" s="8">
        <v>68</v>
      </c>
      <c r="Z82" s="8"/>
      <c r="AA82" s="8"/>
      <c r="AB82" s="8"/>
      <c r="AC82" s="8"/>
      <c r="AD82" s="33"/>
      <c r="AE82" s="33"/>
      <c r="AF82" s="33"/>
      <c r="AG82" s="8"/>
    </row>
    <row r="83" spans="25:33">
      <c r="Y83" s="8">
        <v>69</v>
      </c>
      <c r="Z83" s="8"/>
      <c r="AA83" s="8"/>
      <c r="AB83" s="8"/>
      <c r="AC83" s="8"/>
      <c r="AD83" s="33"/>
      <c r="AE83" s="33"/>
      <c r="AF83" s="33"/>
      <c r="AG83" s="8"/>
    </row>
    <row r="84" spans="25:33">
      <c r="Y84" s="8">
        <v>70</v>
      </c>
      <c r="Z84" s="8"/>
      <c r="AA84" s="8"/>
      <c r="AB84" s="8"/>
      <c r="AC84" s="8"/>
      <c r="AD84" s="33"/>
      <c r="AE84" s="33"/>
      <c r="AF84" s="33"/>
      <c r="AG84" s="8"/>
    </row>
    <row r="85" spans="25:33">
      <c r="Y85" s="8">
        <v>71</v>
      </c>
      <c r="Z85" s="8"/>
      <c r="AA85" s="8"/>
      <c r="AB85" s="8"/>
      <c r="AC85" s="8"/>
      <c r="AD85" s="33"/>
      <c r="AE85" s="33"/>
      <c r="AF85" s="33"/>
      <c r="AG85" s="8"/>
    </row>
  </sheetData>
  <mergeCells count="95">
    <mergeCell ref="Q32:X32"/>
    <mergeCell ref="A30:H30"/>
    <mergeCell ref="A32:H32"/>
    <mergeCell ref="G31:H31"/>
    <mergeCell ref="A31:F31"/>
    <mergeCell ref="I30:P30"/>
    <mergeCell ref="I31:N31"/>
    <mergeCell ref="O31:P31"/>
    <mergeCell ref="I32:P32"/>
    <mergeCell ref="Q30:X30"/>
    <mergeCell ref="Q31:V31"/>
    <mergeCell ref="W31:X31"/>
    <mergeCell ref="P23:Q24"/>
    <mergeCell ref="P21:P22"/>
    <mergeCell ref="N23:O24"/>
    <mergeCell ref="Q21:Q22"/>
    <mergeCell ref="K21:K22"/>
    <mergeCell ref="K23:L24"/>
    <mergeCell ref="N21:N22"/>
    <mergeCell ref="O21:O22"/>
    <mergeCell ref="Q5:R5"/>
    <mergeCell ref="A19:C20"/>
    <mergeCell ref="J21:J22"/>
    <mergeCell ref="G21:G22"/>
    <mergeCell ref="J19:J20"/>
    <mergeCell ref="D15:X16"/>
    <mergeCell ref="R17:X18"/>
    <mergeCell ref="D19:D20"/>
    <mergeCell ref="M21:M22"/>
    <mergeCell ref="I19:I20"/>
    <mergeCell ref="K17:Q18"/>
    <mergeCell ref="H21:H22"/>
    <mergeCell ref="D17:J18"/>
    <mergeCell ref="D21:D22"/>
    <mergeCell ref="E21:E22"/>
    <mergeCell ref="P10:X10"/>
    <mergeCell ref="Y3:Z3"/>
    <mergeCell ref="Y4:Z4"/>
    <mergeCell ref="Y1:AG1"/>
    <mergeCell ref="AA2:AG2"/>
    <mergeCell ref="Y5:Z5"/>
    <mergeCell ref="Y2:Z2"/>
    <mergeCell ref="AD5:AG5"/>
    <mergeCell ref="AF6:AF9"/>
    <mergeCell ref="AG6:AG9"/>
    <mergeCell ref="AA3:AG3"/>
    <mergeCell ref="AA4:AG4"/>
    <mergeCell ref="AC6:AC9"/>
    <mergeCell ref="AD6:AD9"/>
    <mergeCell ref="AB6:AB9"/>
    <mergeCell ref="AA5:AB5"/>
    <mergeCell ref="AE6:AE9"/>
    <mergeCell ref="AA6:AA9"/>
    <mergeCell ref="A15:C16"/>
    <mergeCell ref="E19:E20"/>
    <mergeCell ref="H19:H20"/>
    <mergeCell ref="L19:L20"/>
    <mergeCell ref="A17:C18"/>
    <mergeCell ref="P11:X11"/>
    <mergeCell ref="P12:X12"/>
    <mergeCell ref="G19:G20"/>
    <mergeCell ref="O19:O20"/>
    <mergeCell ref="P19:P20"/>
    <mergeCell ref="M19:M20"/>
    <mergeCell ref="J9:M9"/>
    <mergeCell ref="Y6:Z9"/>
    <mergeCell ref="P9:X9"/>
    <mergeCell ref="G35:T35"/>
    <mergeCell ref="L34:W34"/>
    <mergeCell ref="Q19:Q20"/>
    <mergeCell ref="S19:T24"/>
    <mergeCell ref="U19:X24"/>
    <mergeCell ref="R19:R24"/>
    <mergeCell ref="D25:X26"/>
    <mergeCell ref="I21:I22"/>
    <mergeCell ref="F21:F22"/>
    <mergeCell ref="D27:X28"/>
    <mergeCell ref="K19:K20"/>
    <mergeCell ref="F19:F20"/>
    <mergeCell ref="L21:L22"/>
    <mergeCell ref="I41:R41"/>
    <mergeCell ref="J42:Q42"/>
    <mergeCell ref="Y41:Z44"/>
    <mergeCell ref="AA41:AG44"/>
    <mergeCell ref="A37:B37"/>
    <mergeCell ref="A27:C28"/>
    <mergeCell ref="A25:C26"/>
    <mergeCell ref="A21:C22"/>
    <mergeCell ref="A23:C24"/>
    <mergeCell ref="N19:N20"/>
    <mergeCell ref="M23:M24"/>
    <mergeCell ref="D23:E24"/>
    <mergeCell ref="F23:F24"/>
    <mergeCell ref="G23:H24"/>
    <mergeCell ref="I23:J24"/>
  </mergeCells>
  <phoneticPr fontId="4"/>
  <pageMargins left="0.79000000000000015" right="0.39629921259842515" top="0.98" bottom="0.78000000000000014" header="0.51" footer="0.51"/>
  <pageSetup paperSize="9"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9"/>
  <sheetViews>
    <sheetView workbookViewId="0">
      <selection activeCell="C42" sqref="C42"/>
    </sheetView>
  </sheetViews>
  <sheetFormatPr baseColWidth="10" defaultColWidth="12.83203125" defaultRowHeight="14"/>
  <cols>
    <col min="1" max="1" width="5.83203125" customWidth="1"/>
    <col min="2" max="2" width="4.83203125" customWidth="1"/>
    <col min="3" max="3" width="10.1640625" customWidth="1"/>
    <col min="4" max="5" width="8.83203125" customWidth="1"/>
    <col min="6" max="6" width="8.5" customWidth="1"/>
    <col min="7" max="7" width="7.83203125" customWidth="1"/>
    <col min="8" max="9" width="8.1640625" customWidth="1"/>
    <col min="10" max="10" width="8.83203125" customWidth="1"/>
  </cols>
  <sheetData>
    <row r="1" spans="1:10" ht="15" thickBot="1">
      <c r="A1" s="167" t="s">
        <v>83</v>
      </c>
      <c r="B1" s="167"/>
      <c r="C1" s="167"/>
      <c r="D1" s="168"/>
      <c r="E1" s="112"/>
      <c r="F1" s="112"/>
      <c r="G1" s="112"/>
      <c r="H1" s="112"/>
      <c r="I1" s="112"/>
      <c r="J1" s="112"/>
    </row>
    <row r="2" spans="1:10">
      <c r="A2" s="7"/>
      <c r="B2" s="7"/>
      <c r="C2" s="85"/>
      <c r="D2" s="89"/>
      <c r="E2" s="7"/>
      <c r="F2" s="7"/>
      <c r="G2" s="7"/>
      <c r="H2" s="7"/>
      <c r="I2" s="10"/>
      <c r="J2" s="11" t="s">
        <v>84</v>
      </c>
    </row>
    <row r="3" spans="1:10">
      <c r="A3" s="169" t="s">
        <v>85</v>
      </c>
      <c r="B3" s="8" t="s">
        <v>86</v>
      </c>
      <c r="C3" s="8"/>
      <c r="D3" s="8"/>
      <c r="E3" s="8"/>
      <c r="F3" s="8"/>
      <c r="G3" s="8"/>
      <c r="H3" s="8"/>
      <c r="I3" s="9"/>
      <c r="J3" s="12">
        <f t="shared" ref="J3:J30" si="0">SUM(C3:I3)</f>
        <v>0</v>
      </c>
    </row>
    <row r="4" spans="1:10">
      <c r="A4" s="120"/>
      <c r="B4" s="8" t="s">
        <v>87</v>
      </c>
      <c r="C4" s="8"/>
      <c r="D4" s="8"/>
      <c r="E4" s="8"/>
      <c r="F4" s="8"/>
      <c r="G4" s="8"/>
      <c r="H4" s="8"/>
      <c r="I4" s="9"/>
      <c r="J4" s="12">
        <f t="shared" si="0"/>
        <v>0</v>
      </c>
    </row>
    <row r="5" spans="1:10">
      <c r="A5" s="120"/>
      <c r="B5" s="8" t="s">
        <v>88</v>
      </c>
      <c r="C5" s="8"/>
      <c r="D5" s="8"/>
      <c r="E5" s="8"/>
      <c r="F5" s="8"/>
      <c r="G5" s="8"/>
      <c r="H5" s="8"/>
      <c r="I5" s="9"/>
      <c r="J5" s="12">
        <f t="shared" si="0"/>
        <v>0</v>
      </c>
    </row>
    <row r="6" spans="1:10">
      <c r="A6" s="120"/>
      <c r="B6" s="13" t="s">
        <v>89</v>
      </c>
      <c r="C6" s="13"/>
      <c r="D6" s="13"/>
      <c r="E6" s="13"/>
      <c r="F6" s="13"/>
      <c r="G6" s="13"/>
      <c r="H6" s="13"/>
      <c r="I6" s="14"/>
      <c r="J6" s="15">
        <f t="shared" si="0"/>
        <v>0</v>
      </c>
    </row>
    <row r="7" spans="1:10">
      <c r="A7" s="169" t="s">
        <v>90</v>
      </c>
      <c r="B7" s="8" t="s">
        <v>86</v>
      </c>
      <c r="C7" s="8"/>
      <c r="D7" s="8"/>
      <c r="E7" s="8"/>
      <c r="F7" s="8"/>
      <c r="G7" s="8"/>
      <c r="H7" s="8"/>
      <c r="I7" s="9"/>
      <c r="J7" s="12">
        <f t="shared" si="0"/>
        <v>0</v>
      </c>
    </row>
    <row r="8" spans="1:10">
      <c r="A8" s="120"/>
      <c r="B8" s="8" t="s">
        <v>87</v>
      </c>
      <c r="C8" s="8"/>
      <c r="D8" s="8"/>
      <c r="E8" s="8"/>
      <c r="F8" s="8"/>
      <c r="G8" s="8"/>
      <c r="H8" s="8"/>
      <c r="I8" s="9"/>
      <c r="J8" s="12">
        <f t="shared" si="0"/>
        <v>0</v>
      </c>
    </row>
    <row r="9" spans="1:10">
      <c r="A9" s="120"/>
      <c r="B9" s="8" t="s">
        <v>88</v>
      </c>
      <c r="C9" s="8"/>
      <c r="D9" s="8"/>
      <c r="E9" s="8"/>
      <c r="F9" s="8"/>
      <c r="G9" s="8"/>
      <c r="H9" s="8"/>
      <c r="I9" s="9"/>
      <c r="J9" s="12">
        <f t="shared" si="0"/>
        <v>0</v>
      </c>
    </row>
    <row r="10" spans="1:10">
      <c r="A10" s="120"/>
      <c r="B10" s="13" t="s">
        <v>89</v>
      </c>
      <c r="C10" s="13"/>
      <c r="D10" s="13"/>
      <c r="E10" s="13"/>
      <c r="F10" s="13"/>
      <c r="G10" s="13"/>
      <c r="H10" s="13"/>
      <c r="I10" s="14"/>
      <c r="J10" s="15">
        <f t="shared" si="0"/>
        <v>0</v>
      </c>
    </row>
    <row r="11" spans="1:10">
      <c r="A11" s="169" t="s">
        <v>91</v>
      </c>
      <c r="B11" s="8" t="s">
        <v>86</v>
      </c>
      <c r="C11" s="8"/>
      <c r="D11" s="8"/>
      <c r="E11" s="8"/>
      <c r="F11" s="8"/>
      <c r="G11" s="8"/>
      <c r="H11" s="8"/>
      <c r="I11" s="9"/>
      <c r="J11" s="12">
        <f t="shared" si="0"/>
        <v>0</v>
      </c>
    </row>
    <row r="12" spans="1:10">
      <c r="A12" s="120"/>
      <c r="B12" s="8" t="s">
        <v>87</v>
      </c>
      <c r="C12" s="8"/>
      <c r="D12" s="8"/>
      <c r="E12" s="8"/>
      <c r="F12" s="8"/>
      <c r="G12" s="8"/>
      <c r="H12" s="8"/>
      <c r="I12" s="9"/>
      <c r="J12" s="12">
        <f t="shared" si="0"/>
        <v>0</v>
      </c>
    </row>
    <row r="13" spans="1:10">
      <c r="A13" s="120"/>
      <c r="B13" s="8" t="s">
        <v>88</v>
      </c>
      <c r="C13" s="8"/>
      <c r="D13" s="8"/>
      <c r="E13" s="8"/>
      <c r="F13" s="8"/>
      <c r="G13" s="8"/>
      <c r="H13" s="8"/>
      <c r="I13" s="9"/>
      <c r="J13" s="12">
        <f t="shared" si="0"/>
        <v>0</v>
      </c>
    </row>
    <row r="14" spans="1:10">
      <c r="A14" s="120"/>
      <c r="B14" s="13" t="s">
        <v>89</v>
      </c>
      <c r="C14" s="13"/>
      <c r="D14" s="13"/>
      <c r="E14" s="13"/>
      <c r="F14" s="13"/>
      <c r="G14" s="13"/>
      <c r="H14" s="13"/>
      <c r="I14" s="14"/>
      <c r="J14" s="15">
        <f t="shared" si="0"/>
        <v>0</v>
      </c>
    </row>
    <row r="15" spans="1:10">
      <c r="A15" s="169" t="s">
        <v>92</v>
      </c>
      <c r="B15" s="8" t="s">
        <v>86</v>
      </c>
      <c r="C15" s="8"/>
      <c r="D15" s="8"/>
      <c r="E15" s="8"/>
      <c r="F15" s="8"/>
      <c r="G15" s="8"/>
      <c r="H15" s="8"/>
      <c r="I15" s="9"/>
      <c r="J15" s="12">
        <f t="shared" si="0"/>
        <v>0</v>
      </c>
    </row>
    <row r="16" spans="1:10">
      <c r="A16" s="120"/>
      <c r="B16" s="8" t="s">
        <v>87</v>
      </c>
      <c r="C16" s="8"/>
      <c r="D16" s="8"/>
      <c r="E16" s="8"/>
      <c r="F16" s="8"/>
      <c r="G16" s="8"/>
      <c r="H16" s="8"/>
      <c r="I16" s="9"/>
      <c r="J16" s="12">
        <f t="shared" si="0"/>
        <v>0</v>
      </c>
    </row>
    <row r="17" spans="1:10">
      <c r="A17" s="120"/>
      <c r="B17" s="8" t="s">
        <v>88</v>
      </c>
      <c r="C17" s="8"/>
      <c r="D17" s="8"/>
      <c r="E17" s="8"/>
      <c r="F17" s="8"/>
      <c r="G17" s="8"/>
      <c r="H17" s="8"/>
      <c r="I17" s="9"/>
      <c r="J17" s="12">
        <f t="shared" si="0"/>
        <v>0</v>
      </c>
    </row>
    <row r="18" spans="1:10">
      <c r="A18" s="120"/>
      <c r="B18" s="13" t="s">
        <v>89</v>
      </c>
      <c r="C18" s="13"/>
      <c r="D18" s="13"/>
      <c r="E18" s="13"/>
      <c r="F18" s="13"/>
      <c r="G18" s="13"/>
      <c r="H18" s="13"/>
      <c r="I18" s="14"/>
      <c r="J18" s="15">
        <f t="shared" si="0"/>
        <v>0</v>
      </c>
    </row>
    <row r="19" spans="1:10">
      <c r="A19" s="169" t="s">
        <v>93</v>
      </c>
      <c r="B19" s="8" t="s">
        <v>86</v>
      </c>
      <c r="C19" s="8"/>
      <c r="D19" s="8"/>
      <c r="E19" s="8"/>
      <c r="F19" s="8"/>
      <c r="G19" s="8"/>
      <c r="H19" s="8"/>
      <c r="I19" s="9"/>
      <c r="J19" s="12">
        <f t="shared" si="0"/>
        <v>0</v>
      </c>
    </row>
    <row r="20" spans="1:10">
      <c r="A20" s="120"/>
      <c r="B20" s="8" t="s">
        <v>87</v>
      </c>
      <c r="C20" s="8"/>
      <c r="D20" s="8"/>
      <c r="E20" s="8"/>
      <c r="F20" s="8"/>
      <c r="G20" s="8"/>
      <c r="H20" s="8"/>
      <c r="I20" s="9"/>
      <c r="J20" s="12">
        <f t="shared" si="0"/>
        <v>0</v>
      </c>
    </row>
    <row r="21" spans="1:10">
      <c r="A21" s="120"/>
      <c r="B21" s="8" t="s">
        <v>88</v>
      </c>
      <c r="C21" s="8"/>
      <c r="D21" s="8"/>
      <c r="E21" s="8"/>
      <c r="F21" s="8"/>
      <c r="G21" s="8"/>
      <c r="H21" s="8"/>
      <c r="I21" s="9"/>
      <c r="J21" s="12">
        <f t="shared" si="0"/>
        <v>0</v>
      </c>
    </row>
    <row r="22" spans="1:10">
      <c r="A22" s="120"/>
      <c r="B22" s="13" t="s">
        <v>89</v>
      </c>
      <c r="C22" s="13"/>
      <c r="D22" s="13"/>
      <c r="E22" s="13"/>
      <c r="F22" s="13"/>
      <c r="G22" s="13"/>
      <c r="H22" s="13"/>
      <c r="I22" s="14"/>
      <c r="J22" s="15">
        <f t="shared" si="0"/>
        <v>0</v>
      </c>
    </row>
    <row r="23" spans="1:10">
      <c r="A23" s="169" t="s">
        <v>94</v>
      </c>
      <c r="B23" s="8" t="s">
        <v>86</v>
      </c>
      <c r="C23" s="8"/>
      <c r="D23" s="8"/>
      <c r="E23" s="8"/>
      <c r="F23" s="8"/>
      <c r="G23" s="8"/>
      <c r="H23" s="8"/>
      <c r="I23" s="9"/>
      <c r="J23" s="12">
        <f t="shared" si="0"/>
        <v>0</v>
      </c>
    </row>
    <row r="24" spans="1:10">
      <c r="A24" s="120"/>
      <c r="B24" s="8" t="s">
        <v>87</v>
      </c>
      <c r="C24" s="8"/>
      <c r="D24" s="8"/>
      <c r="E24" s="8"/>
      <c r="F24" s="8"/>
      <c r="G24" s="8"/>
      <c r="H24" s="8"/>
      <c r="I24" s="9"/>
      <c r="J24" s="12">
        <f t="shared" si="0"/>
        <v>0</v>
      </c>
    </row>
    <row r="25" spans="1:10">
      <c r="A25" s="120"/>
      <c r="B25" s="8" t="s">
        <v>88</v>
      </c>
      <c r="C25" s="8"/>
      <c r="D25" s="8"/>
      <c r="E25" s="8"/>
      <c r="F25" s="8"/>
      <c r="G25" s="8"/>
      <c r="H25" s="8"/>
      <c r="I25" s="9"/>
      <c r="J25" s="12">
        <f t="shared" si="0"/>
        <v>0</v>
      </c>
    </row>
    <row r="26" spans="1:10">
      <c r="A26" s="120"/>
      <c r="B26" s="13" t="s">
        <v>89</v>
      </c>
      <c r="C26" s="13"/>
      <c r="D26" s="13"/>
      <c r="E26" s="13"/>
      <c r="F26" s="13"/>
      <c r="G26" s="13"/>
      <c r="H26" s="13"/>
      <c r="I26" s="14"/>
      <c r="J26" s="15">
        <f t="shared" si="0"/>
        <v>0</v>
      </c>
    </row>
    <row r="27" spans="1:10">
      <c r="A27" s="169" t="s">
        <v>95</v>
      </c>
      <c r="B27" s="8" t="s">
        <v>86</v>
      </c>
      <c r="C27" s="8"/>
      <c r="D27" s="8"/>
      <c r="E27" s="8"/>
      <c r="F27" s="8"/>
      <c r="G27" s="8"/>
      <c r="H27" s="8"/>
      <c r="I27" s="9"/>
      <c r="J27" s="12">
        <f t="shared" si="0"/>
        <v>0</v>
      </c>
    </row>
    <row r="28" spans="1:10">
      <c r="A28" s="120"/>
      <c r="B28" s="8" t="s">
        <v>87</v>
      </c>
      <c r="C28" s="8"/>
      <c r="D28" s="8"/>
      <c r="E28" s="8"/>
      <c r="F28" s="8"/>
      <c r="G28" s="8"/>
      <c r="H28" s="8"/>
      <c r="I28" s="9"/>
      <c r="J28" s="12">
        <f t="shared" si="0"/>
        <v>0</v>
      </c>
    </row>
    <row r="29" spans="1:10">
      <c r="A29" s="120"/>
      <c r="B29" s="8" t="s">
        <v>88</v>
      </c>
      <c r="C29" s="8"/>
      <c r="D29" s="8"/>
      <c r="E29" s="8"/>
      <c r="F29" s="8"/>
      <c r="G29" s="8"/>
      <c r="H29" s="8"/>
      <c r="I29" s="9"/>
      <c r="J29" s="12">
        <f t="shared" si="0"/>
        <v>0</v>
      </c>
    </row>
    <row r="30" spans="1:10">
      <c r="A30" s="120"/>
      <c r="B30" s="13" t="s">
        <v>89</v>
      </c>
      <c r="C30" s="13"/>
      <c r="D30" s="13"/>
      <c r="E30" s="13"/>
      <c r="F30" s="13"/>
      <c r="G30" s="13"/>
      <c r="H30" s="13"/>
      <c r="I30" s="14"/>
      <c r="J30" s="15">
        <f t="shared" si="0"/>
        <v>0</v>
      </c>
    </row>
    <row r="31" spans="1:10">
      <c r="A31" s="170" t="s">
        <v>96</v>
      </c>
      <c r="B31" s="171"/>
      <c r="C31" s="16"/>
      <c r="D31" s="16"/>
      <c r="E31" s="16"/>
      <c r="F31" s="16"/>
      <c r="G31" s="16"/>
      <c r="H31" s="16"/>
      <c r="I31" s="16"/>
      <c r="J31" s="17"/>
    </row>
    <row r="32" spans="1:10">
      <c r="A32" s="157" t="s">
        <v>97</v>
      </c>
      <c r="B32" s="158"/>
      <c r="C32" s="26"/>
      <c r="D32" s="26"/>
      <c r="E32" s="26"/>
      <c r="F32" s="26"/>
      <c r="G32" s="26"/>
      <c r="H32" s="26"/>
      <c r="I32" s="26"/>
      <c r="J32" s="26"/>
    </row>
    <row r="33" spans="1:10" ht="15" thickBot="1">
      <c r="A33" s="18"/>
      <c r="B33" s="19"/>
      <c r="C33" s="19"/>
      <c r="D33" s="20"/>
      <c r="E33" s="19"/>
      <c r="F33" s="19"/>
      <c r="G33" s="19"/>
      <c r="H33" s="19"/>
      <c r="I33" s="19"/>
      <c r="J33" s="19"/>
    </row>
    <row r="34" spans="1:10" ht="15" thickBot="1">
      <c r="A34" s="21" t="s">
        <v>98</v>
      </c>
      <c r="D34" s="22"/>
    </row>
    <row r="35" spans="1:10" ht="15" thickBot="1">
      <c r="A35" s="21"/>
      <c r="C35" s="162" t="s">
        <v>99</v>
      </c>
      <c r="D35" s="163"/>
      <c r="E35" s="164"/>
      <c r="F35" s="162" t="s">
        <v>100</v>
      </c>
      <c r="G35" s="163"/>
      <c r="H35" s="163"/>
      <c r="I35" s="163"/>
      <c r="J35" s="164"/>
    </row>
    <row r="36" spans="1:10">
      <c r="A36" s="159"/>
      <c r="B36" s="77" t="s">
        <v>101</v>
      </c>
      <c r="C36" s="27" t="s">
        <v>86</v>
      </c>
      <c r="D36" s="71" t="s">
        <v>87</v>
      </c>
      <c r="E36" s="78" t="s">
        <v>88</v>
      </c>
      <c r="F36" s="74" t="s">
        <v>102</v>
      </c>
      <c r="G36" s="72" t="s">
        <v>103</v>
      </c>
      <c r="H36" s="42" t="s">
        <v>104</v>
      </c>
      <c r="I36" s="42" t="s">
        <v>105</v>
      </c>
      <c r="J36" s="73" t="s">
        <v>106</v>
      </c>
    </row>
    <row r="37" spans="1:10">
      <c r="A37" s="160"/>
      <c r="B37" s="9" t="s">
        <v>107</v>
      </c>
      <c r="C37" s="75">
        <v>600</v>
      </c>
      <c r="D37" s="8">
        <v>600</v>
      </c>
      <c r="E37" s="23">
        <v>600</v>
      </c>
      <c r="F37" s="75">
        <v>770</v>
      </c>
      <c r="G37" s="8">
        <v>2310</v>
      </c>
      <c r="H37" s="8">
        <v>1210</v>
      </c>
      <c r="I37" s="8">
        <v>495</v>
      </c>
      <c r="J37" s="23">
        <v>880</v>
      </c>
    </row>
    <row r="38" spans="1:10">
      <c r="A38" s="160"/>
      <c r="B38" s="9" t="s">
        <v>108</v>
      </c>
      <c r="C38" s="75">
        <f>J3+J7+J11+J15+J19+J23+J27</f>
        <v>0</v>
      </c>
      <c r="D38" s="43">
        <f>J4+J8+J12+J16+J20+J24+J28</f>
        <v>0</v>
      </c>
      <c r="E38" s="79">
        <f>J5+J9+J13+J17+J21+J25+J29</f>
        <v>0</v>
      </c>
      <c r="F38" s="75"/>
      <c r="G38" s="8"/>
      <c r="H38" s="82"/>
      <c r="I38" s="8"/>
      <c r="J38" s="23"/>
    </row>
    <row r="39" spans="1:10" ht="15" thickBot="1">
      <c r="A39" s="161"/>
      <c r="B39" s="44" t="s">
        <v>109</v>
      </c>
      <c r="C39" s="80">
        <f t="shared" ref="C39:J39" si="1">C37*C38</f>
        <v>0</v>
      </c>
      <c r="D39" s="24">
        <f t="shared" si="1"/>
        <v>0</v>
      </c>
      <c r="E39" s="25">
        <f t="shared" si="1"/>
        <v>0</v>
      </c>
      <c r="F39" s="76">
        <f t="shared" si="1"/>
        <v>0</v>
      </c>
      <c r="G39" s="24">
        <f t="shared" si="1"/>
        <v>0</v>
      </c>
      <c r="H39" s="24">
        <f t="shared" si="1"/>
        <v>0</v>
      </c>
      <c r="I39" s="24">
        <f t="shared" si="1"/>
        <v>0</v>
      </c>
      <c r="J39" s="25">
        <f t="shared" si="1"/>
        <v>0</v>
      </c>
    </row>
    <row r="40" spans="1:10" ht="15" thickBot="1">
      <c r="D40" s="45" t="s">
        <v>110</v>
      </c>
      <c r="E40" s="45">
        <f>C39+D39+E39</f>
        <v>0</v>
      </c>
      <c r="H40" s="166" t="s">
        <v>111</v>
      </c>
      <c r="I40" s="164"/>
      <c r="J40" s="81">
        <f>SUM(F39:J39)</f>
        <v>0</v>
      </c>
    </row>
    <row r="41" spans="1:10">
      <c r="C41" s="50" t="s">
        <v>188</v>
      </c>
    </row>
    <row r="42" spans="1:10">
      <c r="J42">
        <f>E40+J40</f>
        <v>0</v>
      </c>
    </row>
    <row r="43" spans="1:10" ht="15" thickBot="1"/>
    <row r="44" spans="1:10" ht="15" thickBot="1">
      <c r="A44" s="21"/>
      <c r="C44" s="162" t="s">
        <v>99</v>
      </c>
      <c r="D44" s="163"/>
      <c r="E44" s="164"/>
      <c r="F44" s="162" t="s">
        <v>100</v>
      </c>
      <c r="G44" s="163"/>
      <c r="H44" s="163"/>
      <c r="I44" s="163"/>
      <c r="J44" s="164"/>
    </row>
    <row r="45" spans="1:10">
      <c r="A45" s="165" t="s">
        <v>112</v>
      </c>
      <c r="B45" s="77" t="s">
        <v>101</v>
      </c>
      <c r="C45" s="27" t="s">
        <v>86</v>
      </c>
      <c r="D45" s="71" t="s">
        <v>87</v>
      </c>
      <c r="E45" s="78" t="s">
        <v>88</v>
      </c>
      <c r="F45" s="74" t="s">
        <v>102</v>
      </c>
      <c r="G45" s="72" t="s">
        <v>103</v>
      </c>
      <c r="H45" s="42" t="s">
        <v>104</v>
      </c>
      <c r="I45" s="42" t="s">
        <v>105</v>
      </c>
      <c r="J45" s="73" t="s">
        <v>106</v>
      </c>
    </row>
    <row r="46" spans="1:10">
      <c r="A46" s="160"/>
      <c r="B46" s="9" t="s">
        <v>107</v>
      </c>
      <c r="C46" s="75">
        <v>600</v>
      </c>
      <c r="D46" s="8">
        <v>600</v>
      </c>
      <c r="E46" s="23">
        <v>600</v>
      </c>
      <c r="F46" s="75">
        <v>770</v>
      </c>
      <c r="G46" s="8">
        <v>2310</v>
      </c>
      <c r="H46" s="8">
        <v>1210</v>
      </c>
      <c r="I46" s="8">
        <v>495</v>
      </c>
      <c r="J46" s="23">
        <v>880</v>
      </c>
    </row>
    <row r="47" spans="1:10">
      <c r="A47" s="160"/>
      <c r="B47" s="9" t="s">
        <v>108</v>
      </c>
      <c r="C47" s="75"/>
      <c r="D47" s="43"/>
      <c r="E47" s="79"/>
      <c r="F47" s="75"/>
      <c r="G47" s="8"/>
      <c r="H47" s="82"/>
      <c r="I47" s="8"/>
      <c r="J47" s="23"/>
    </row>
    <row r="48" spans="1:10" ht="15" thickBot="1">
      <c r="A48" s="161"/>
      <c r="B48" s="44" t="s">
        <v>109</v>
      </c>
      <c r="C48" s="80">
        <f t="shared" ref="C48:J48" si="2">C46*C47</f>
        <v>0</v>
      </c>
      <c r="D48" s="24">
        <f t="shared" si="2"/>
        <v>0</v>
      </c>
      <c r="E48" s="25">
        <f t="shared" si="2"/>
        <v>0</v>
      </c>
      <c r="F48" s="76">
        <f t="shared" si="2"/>
        <v>0</v>
      </c>
      <c r="G48" s="24">
        <f t="shared" si="2"/>
        <v>0</v>
      </c>
      <c r="H48" s="24">
        <f t="shared" si="2"/>
        <v>0</v>
      </c>
      <c r="I48" s="24">
        <f t="shared" si="2"/>
        <v>0</v>
      </c>
      <c r="J48" s="25">
        <f t="shared" si="2"/>
        <v>0</v>
      </c>
    </row>
    <row r="49" spans="4:10" ht="15" thickBot="1">
      <c r="D49" s="45" t="s">
        <v>110</v>
      </c>
      <c r="E49" s="45">
        <f>C48+D48+E48</f>
        <v>0</v>
      </c>
      <c r="H49" s="166" t="s">
        <v>111</v>
      </c>
      <c r="I49" s="164"/>
      <c r="J49" s="81">
        <f>SUM(F48:J48)</f>
        <v>0</v>
      </c>
    </row>
  </sheetData>
  <mergeCells count="19">
    <mergeCell ref="A15:A18"/>
    <mergeCell ref="A19:A22"/>
    <mergeCell ref="A23:A26"/>
    <mergeCell ref="A27:A30"/>
    <mergeCell ref="A31:B31"/>
    <mergeCell ref="A1:C1"/>
    <mergeCell ref="D1:J1"/>
    <mergeCell ref="A3:A6"/>
    <mergeCell ref="A7:A10"/>
    <mergeCell ref="A11:A14"/>
    <mergeCell ref="A32:B32"/>
    <mergeCell ref="A36:A39"/>
    <mergeCell ref="F44:J44"/>
    <mergeCell ref="A45:A48"/>
    <mergeCell ref="H49:I49"/>
    <mergeCell ref="C44:E44"/>
    <mergeCell ref="F35:J35"/>
    <mergeCell ref="C35:E35"/>
    <mergeCell ref="H40:I40"/>
  </mergeCells>
  <phoneticPr fontId="4"/>
  <pageMargins left="0.75" right="0.75" top="1" bottom="1" header="0.51200000000000001" footer="0.51200000000000001"/>
  <pageSetup paperSize="9" scale="87" orientation="portrait" horizontalDpi="4294967292" verticalDpi="4294967292"/>
  <headerFooter alignWithMargins="0">
    <oddHeader>&amp;C宿泊食事申込書　湾岸生物教育研究所</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3:M42"/>
  <sheetViews>
    <sheetView view="pageLayout" zoomScale="119" zoomScaleNormal="100" zoomScalePageLayoutView="119" workbookViewId="0">
      <selection activeCell="E17" sqref="E17"/>
    </sheetView>
  </sheetViews>
  <sheetFormatPr baseColWidth="10" defaultColWidth="8.83203125" defaultRowHeight="14"/>
  <cols>
    <col min="1" max="2" width="11" customWidth="1"/>
    <col min="3" max="3" width="37.5" customWidth="1"/>
    <col min="4" max="5" width="11" customWidth="1"/>
    <col min="6" max="6" width="2.5" customWidth="1"/>
    <col min="7" max="7" width="4.1640625" customWidth="1"/>
    <col min="8" max="8" width="11" customWidth="1"/>
    <col min="9" max="9" width="35.1640625" customWidth="1"/>
    <col min="10" max="256" width="11" customWidth="1"/>
  </cols>
  <sheetData>
    <row r="33" spans="2:13" ht="19">
      <c r="B33" s="90" t="s">
        <v>113</v>
      </c>
      <c r="E33" s="90"/>
      <c r="F33" s="90"/>
      <c r="G33" s="90"/>
      <c r="H33" s="90" t="s">
        <v>113</v>
      </c>
      <c r="K33" s="90"/>
      <c r="L33" s="90"/>
      <c r="M33" s="90"/>
    </row>
    <row r="34" spans="2:13" ht="19">
      <c r="E34" s="90"/>
      <c r="F34" s="90"/>
      <c r="G34" s="90"/>
      <c r="K34" s="90"/>
      <c r="L34" s="90"/>
      <c r="M34" s="90"/>
    </row>
    <row r="35" spans="2:13" ht="19">
      <c r="B35" s="90" t="s">
        <v>114</v>
      </c>
      <c r="C35" s="90"/>
      <c r="D35" s="90"/>
      <c r="E35" s="90"/>
      <c r="F35" s="90"/>
      <c r="G35" s="90"/>
      <c r="H35" s="90" t="s">
        <v>115</v>
      </c>
      <c r="J35" s="90"/>
      <c r="K35" s="90"/>
      <c r="L35" s="90"/>
      <c r="M35" s="90"/>
    </row>
    <row r="36" spans="2:13" ht="19">
      <c r="B36" s="90"/>
      <c r="C36" s="90"/>
      <c r="D36" s="90"/>
      <c r="E36" s="90"/>
      <c r="F36" s="90"/>
      <c r="G36" s="90"/>
      <c r="H36" s="90"/>
      <c r="J36" s="90"/>
      <c r="K36" s="90"/>
      <c r="L36" s="90"/>
      <c r="M36" s="90"/>
    </row>
    <row r="37" spans="2:13" ht="19">
      <c r="B37" s="91" t="s">
        <v>116</v>
      </c>
      <c r="C37" s="91"/>
      <c r="D37" s="90"/>
      <c r="E37" s="90"/>
      <c r="F37" s="90"/>
      <c r="G37" s="90"/>
      <c r="H37" s="91" t="s">
        <v>117</v>
      </c>
      <c r="I37" s="91"/>
      <c r="J37" s="90"/>
      <c r="K37" s="90"/>
      <c r="L37" s="90"/>
      <c r="M37" s="90"/>
    </row>
    <row r="38" spans="2:13" ht="19">
      <c r="B38" s="91" t="s">
        <v>118</v>
      </c>
      <c r="C38" s="91"/>
      <c r="D38" s="90"/>
      <c r="E38" s="90"/>
      <c r="F38" s="90"/>
      <c r="G38" s="90"/>
      <c r="H38" s="91" t="s">
        <v>119</v>
      </c>
      <c r="I38" s="91"/>
      <c r="J38" s="90"/>
      <c r="K38" s="90"/>
      <c r="L38" s="90"/>
      <c r="M38" s="90"/>
    </row>
    <row r="39" spans="2:13" ht="19">
      <c r="B39" s="91" t="s">
        <v>120</v>
      </c>
      <c r="C39" s="91"/>
      <c r="D39" s="90"/>
      <c r="E39" s="90"/>
      <c r="F39" s="90"/>
      <c r="G39" s="90"/>
      <c r="H39" s="91" t="s">
        <v>121</v>
      </c>
      <c r="I39" s="91"/>
      <c r="J39" s="90"/>
      <c r="K39" s="90"/>
      <c r="L39" s="90"/>
      <c r="M39" s="90"/>
    </row>
    <row r="40" spans="2:13" ht="19">
      <c r="B40" s="91" t="s">
        <v>122</v>
      </c>
      <c r="C40" s="93" t="s">
        <v>123</v>
      </c>
      <c r="D40" s="90"/>
      <c r="E40" s="90"/>
      <c r="F40" s="90"/>
      <c r="G40" s="90"/>
      <c r="H40" s="91" t="s">
        <v>124</v>
      </c>
      <c r="I40" s="91"/>
      <c r="J40" s="90"/>
      <c r="K40" s="90"/>
      <c r="L40" s="90"/>
      <c r="M40" s="90"/>
    </row>
    <row r="41" spans="2:13" ht="19">
      <c r="B41" s="91" t="s">
        <v>125</v>
      </c>
      <c r="C41" s="91"/>
      <c r="D41" s="50"/>
      <c r="E41" s="90"/>
      <c r="F41" s="90"/>
      <c r="G41" s="90"/>
      <c r="H41" s="91" t="s">
        <v>126</v>
      </c>
      <c r="I41" s="91"/>
      <c r="J41" s="90"/>
      <c r="K41" s="90"/>
      <c r="L41" s="90"/>
      <c r="M41" s="90"/>
    </row>
    <row r="42" spans="2:13" ht="19">
      <c r="B42" s="91" t="s">
        <v>127</v>
      </c>
      <c r="C42" s="91"/>
      <c r="D42" s="50"/>
      <c r="H42" s="91" t="s">
        <v>128</v>
      </c>
      <c r="I42" s="91"/>
      <c r="J42" s="90"/>
    </row>
  </sheetData>
  <phoneticPr fontId="4"/>
  <pageMargins left="0.7" right="0.7"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1"/>
  <sheetViews>
    <sheetView workbookViewId="0">
      <selection activeCell="C8" sqref="C8:F8"/>
    </sheetView>
  </sheetViews>
  <sheetFormatPr baseColWidth="10" defaultColWidth="12.83203125" defaultRowHeight="14"/>
  <cols>
    <col min="1" max="1" width="5.83203125" customWidth="1"/>
    <col min="2" max="2" width="16.5" customWidth="1"/>
    <col min="3" max="6" width="12.83203125" customWidth="1"/>
    <col min="7" max="7" width="4.83203125" customWidth="1"/>
  </cols>
  <sheetData>
    <row r="2" spans="2:6">
      <c r="D2" t="s">
        <v>129</v>
      </c>
    </row>
    <row r="3" spans="2:6" ht="15" thickBot="1"/>
    <row r="4" spans="2:6">
      <c r="B4" s="27" t="s">
        <v>130</v>
      </c>
      <c r="C4" s="172"/>
      <c r="D4" s="172"/>
      <c r="E4" s="172"/>
      <c r="F4" s="173"/>
    </row>
    <row r="5" spans="2:6">
      <c r="B5" s="28" t="s">
        <v>131</v>
      </c>
      <c r="C5" s="121"/>
      <c r="D5" s="121"/>
      <c r="E5" s="121"/>
      <c r="F5" s="174"/>
    </row>
    <row r="6" spans="2:6">
      <c r="B6" s="28" t="s">
        <v>132</v>
      </c>
      <c r="C6" s="121"/>
      <c r="D6" s="121"/>
      <c r="E6" s="121"/>
      <c r="F6" s="174"/>
    </row>
    <row r="7" spans="2:6">
      <c r="B7" s="28" t="s">
        <v>133</v>
      </c>
      <c r="C7" s="121"/>
      <c r="D7" s="121"/>
      <c r="E7" s="121"/>
      <c r="F7" s="174"/>
    </row>
    <row r="8" spans="2:6" ht="15" thickBot="1">
      <c r="B8" s="29" t="s">
        <v>134</v>
      </c>
      <c r="C8" s="175" t="s">
        <v>135</v>
      </c>
      <c r="D8" s="175"/>
      <c r="E8" s="175"/>
      <c r="F8" s="176"/>
    </row>
    <row r="10" spans="2:6">
      <c r="B10" s="30" t="s">
        <v>136</v>
      </c>
    </row>
    <row r="11" spans="2:6">
      <c r="B11" s="30" t="s">
        <v>137</v>
      </c>
    </row>
  </sheetData>
  <mergeCells count="5">
    <mergeCell ref="C4:F4"/>
    <mergeCell ref="C5:F5"/>
    <mergeCell ref="C6:F6"/>
    <mergeCell ref="C7:F7"/>
    <mergeCell ref="C8:F8"/>
  </mergeCells>
  <phoneticPr fontId="4"/>
  <pageMargins left="0.75" right="0.75" top="1" bottom="1" header="0.51200000000000001" footer="0.51200000000000001"/>
  <pageSetup paperSize="9" orientation="portrait" horizontalDpi="4294967292" verticalDpi="429496729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
  <sheetViews>
    <sheetView zoomScaleNormal="100" workbookViewId="0">
      <selection activeCell="M42" sqref="M42"/>
    </sheetView>
  </sheetViews>
  <sheetFormatPr baseColWidth="10" defaultColWidth="12.83203125" defaultRowHeight="14"/>
  <sheetData>
    <row r="1" spans="1:6">
      <c r="A1" s="1"/>
      <c r="B1" s="1"/>
      <c r="C1" s="1"/>
      <c r="D1" s="1"/>
      <c r="E1" s="1"/>
      <c r="F1" s="1"/>
    </row>
    <row r="2" spans="1:6">
      <c r="A2" s="119" t="s">
        <v>138</v>
      </c>
      <c r="B2" s="119"/>
      <c r="C2" s="119"/>
      <c r="D2" s="119"/>
      <c r="E2" s="119"/>
      <c r="F2" s="119"/>
    </row>
    <row r="3" spans="1:6">
      <c r="A3" s="1"/>
      <c r="B3" s="1"/>
      <c r="C3" s="1"/>
      <c r="D3" s="1"/>
      <c r="E3" s="1"/>
      <c r="F3" s="1"/>
    </row>
    <row r="4" spans="1:6" ht="165" customHeight="1">
      <c r="A4" s="183" t="s">
        <v>139</v>
      </c>
      <c r="B4" s="183"/>
      <c r="C4" s="183"/>
      <c r="D4" s="183"/>
      <c r="E4" s="183"/>
      <c r="F4" s="183"/>
    </row>
    <row r="5" spans="1:6">
      <c r="A5" s="1"/>
      <c r="B5" s="1"/>
      <c r="C5" s="1"/>
      <c r="D5" s="1"/>
      <c r="E5" s="1"/>
      <c r="F5" s="1"/>
    </row>
    <row r="6" spans="1:6">
      <c r="A6" s="1"/>
      <c r="B6" s="1"/>
      <c r="C6" s="1"/>
      <c r="D6" s="1"/>
      <c r="E6" s="1"/>
      <c r="F6" s="1"/>
    </row>
    <row r="7" spans="1:6">
      <c r="A7" s="1"/>
      <c r="B7" s="1"/>
      <c r="C7" s="1"/>
      <c r="D7" s="1"/>
      <c r="E7" s="1"/>
      <c r="F7" s="1"/>
    </row>
    <row r="8" spans="1:6">
      <c r="A8" s="5"/>
      <c r="B8" s="5"/>
      <c r="C8" s="5"/>
      <c r="D8" s="5"/>
      <c r="E8" s="5"/>
      <c r="F8" s="5"/>
    </row>
    <row r="9" spans="1:6">
      <c r="A9" s="1"/>
      <c r="B9" s="1"/>
      <c r="C9" s="1"/>
      <c r="D9" s="1"/>
      <c r="E9" s="1"/>
      <c r="F9" s="1"/>
    </row>
    <row r="10" spans="1:6">
      <c r="A10" s="1"/>
      <c r="B10" s="1"/>
      <c r="C10" s="1"/>
      <c r="D10" s="1"/>
      <c r="E10" s="1"/>
      <c r="F10" s="1"/>
    </row>
    <row r="11" spans="1:6">
      <c r="A11" s="1"/>
      <c r="B11" s="1"/>
      <c r="C11" s="1"/>
      <c r="D11" s="1"/>
      <c r="E11" s="1"/>
      <c r="F11" s="1"/>
    </row>
    <row r="12" spans="1:6" ht="22">
      <c r="A12" s="1"/>
      <c r="B12" s="184" t="s">
        <v>140</v>
      </c>
      <c r="C12" s="184"/>
      <c r="D12" s="184"/>
      <c r="E12" s="184"/>
      <c r="F12" s="1"/>
    </row>
    <row r="13" spans="1:6">
      <c r="A13" s="1"/>
      <c r="B13" s="1"/>
      <c r="C13" s="1"/>
      <c r="D13" s="1"/>
      <c r="E13" s="1"/>
      <c r="F13" s="1"/>
    </row>
    <row r="14" spans="1:6">
      <c r="A14" s="1"/>
      <c r="B14" s="1"/>
      <c r="C14" s="1"/>
      <c r="D14" s="1"/>
      <c r="E14" s="185" t="s">
        <v>141</v>
      </c>
      <c r="F14" s="186"/>
    </row>
    <row r="15" spans="1:6">
      <c r="A15" s="119" t="s">
        <v>142</v>
      </c>
      <c r="B15" s="119"/>
      <c r="C15" s="1"/>
      <c r="D15" s="1"/>
      <c r="E15" s="1"/>
      <c r="F15" s="1"/>
    </row>
    <row r="16" spans="1:6">
      <c r="A16" s="1"/>
      <c r="B16" s="1" t="s">
        <v>143</v>
      </c>
      <c r="C16" s="1"/>
      <c r="D16" s="1"/>
      <c r="E16" s="1"/>
      <c r="F16" s="1"/>
    </row>
    <row r="17" spans="1:6">
      <c r="A17" s="1"/>
      <c r="B17" s="1"/>
      <c r="C17" s="1"/>
      <c r="D17" s="1"/>
      <c r="E17" s="1"/>
      <c r="F17" s="1"/>
    </row>
    <row r="18" spans="1:6">
      <c r="A18" s="1" t="s">
        <v>144</v>
      </c>
      <c r="B18" s="1"/>
      <c r="C18" s="1"/>
      <c r="D18" s="1"/>
      <c r="E18" s="1"/>
      <c r="F18" s="1"/>
    </row>
    <row r="19" spans="1:6">
      <c r="A19" s="1"/>
      <c r="B19" s="1"/>
      <c r="C19" s="1"/>
      <c r="D19" s="1"/>
      <c r="E19" s="1"/>
      <c r="F19" s="1"/>
    </row>
    <row r="20" spans="1:6">
      <c r="A20" s="1" t="s">
        <v>145</v>
      </c>
      <c r="B20" s="177"/>
      <c r="C20" s="177"/>
      <c r="D20" s="177"/>
      <c r="E20" s="177"/>
      <c r="F20" s="177"/>
    </row>
    <row r="21" spans="1:6">
      <c r="A21" s="1" t="s">
        <v>146</v>
      </c>
      <c r="B21" s="177"/>
      <c r="C21" s="177"/>
      <c r="D21" s="177"/>
      <c r="E21" s="177"/>
      <c r="F21" s="177"/>
    </row>
    <row r="22" spans="1:6">
      <c r="A22" s="1" t="s">
        <v>147</v>
      </c>
      <c r="B22" s="177"/>
      <c r="C22" s="177"/>
      <c r="D22" s="177"/>
      <c r="E22" s="177"/>
      <c r="F22" s="177"/>
    </row>
    <row r="23" spans="1:6">
      <c r="A23" s="1" t="s">
        <v>148</v>
      </c>
      <c r="B23" s="177" t="s">
        <v>149</v>
      </c>
      <c r="C23" s="177"/>
      <c r="D23" s="177"/>
      <c r="E23" s="177"/>
      <c r="F23" s="177"/>
    </row>
    <row r="24" spans="1:6">
      <c r="A24" s="1" t="s">
        <v>150</v>
      </c>
      <c r="B24" s="114"/>
      <c r="C24" s="128"/>
      <c r="D24" s="38" t="s">
        <v>29</v>
      </c>
      <c r="E24" s="179"/>
      <c r="F24" s="158"/>
    </row>
    <row r="25" spans="1:6">
      <c r="A25" s="1" t="s">
        <v>151</v>
      </c>
      <c r="B25" s="180"/>
      <c r="C25" s="181"/>
      <c r="D25" s="181"/>
      <c r="E25" s="181"/>
      <c r="F25" s="182"/>
    </row>
    <row r="26" spans="1:6">
      <c r="A26" s="1" t="s">
        <v>152</v>
      </c>
      <c r="B26" s="4" t="s">
        <v>153</v>
      </c>
      <c r="C26" s="178" t="s">
        <v>154</v>
      </c>
      <c r="D26" s="178"/>
      <c r="E26" s="178"/>
      <c r="F26" s="1"/>
    </row>
    <row r="27" spans="1:6">
      <c r="A27" s="1"/>
      <c r="B27" s="4" t="s">
        <v>155</v>
      </c>
      <c r="C27" s="178" t="s">
        <v>156</v>
      </c>
      <c r="D27" s="178"/>
      <c r="E27" s="178"/>
      <c r="F27" s="1"/>
    </row>
    <row r="28" spans="1:6">
      <c r="A28" s="1"/>
      <c r="B28" s="1"/>
      <c r="C28" s="1"/>
      <c r="D28" s="1"/>
      <c r="E28" s="1"/>
      <c r="F28" s="1"/>
    </row>
    <row r="29" spans="1:6">
      <c r="A29" s="1"/>
      <c r="B29" s="1"/>
      <c r="C29" s="1"/>
      <c r="D29" s="1"/>
      <c r="E29" s="1"/>
      <c r="F29" s="1"/>
    </row>
    <row r="30" spans="1:6">
      <c r="A30" s="1"/>
      <c r="B30" s="1"/>
      <c r="C30" s="1"/>
      <c r="D30" s="1"/>
      <c r="E30" s="1" t="s">
        <v>157</v>
      </c>
      <c r="F30" s="1"/>
    </row>
    <row r="31" spans="1:6">
      <c r="A31" s="1"/>
      <c r="B31" s="1"/>
      <c r="C31" s="1"/>
      <c r="D31" s="1"/>
      <c r="E31" s="1"/>
      <c r="F31" s="1"/>
    </row>
    <row r="32" spans="1:6">
      <c r="A32" s="1"/>
      <c r="B32" s="1"/>
      <c r="C32" s="1"/>
      <c r="D32" s="1"/>
      <c r="E32" s="1"/>
      <c r="F32" s="1"/>
    </row>
    <row r="33" spans="1:6">
      <c r="A33" s="1"/>
      <c r="B33" s="1"/>
      <c r="C33" s="1"/>
      <c r="D33" s="1"/>
      <c r="E33" s="1"/>
      <c r="F33" s="1"/>
    </row>
  </sheetData>
  <mergeCells count="14">
    <mergeCell ref="A2:F2"/>
    <mergeCell ref="A4:F4"/>
    <mergeCell ref="B12:E12"/>
    <mergeCell ref="E14:F14"/>
    <mergeCell ref="A15:B15"/>
    <mergeCell ref="B20:F20"/>
    <mergeCell ref="C26:E26"/>
    <mergeCell ref="C27:E27"/>
    <mergeCell ref="B21:F21"/>
    <mergeCell ref="B22:F22"/>
    <mergeCell ref="B23:F23"/>
    <mergeCell ref="B24:C24"/>
    <mergeCell ref="E24:F24"/>
    <mergeCell ref="B25:F25"/>
  </mergeCells>
  <phoneticPr fontId="4"/>
  <pageMargins left="0.75" right="0.75" top="1" bottom="1" header="0.51200000000000001" footer="0.51200000000000001"/>
  <pageSetup paperSize="9" orientation="portrait" horizontalDpi="4294967292" verticalDpi="429496729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zoomScaleNormal="100" workbookViewId="0">
      <selection activeCell="L18" sqref="L18"/>
    </sheetView>
  </sheetViews>
  <sheetFormatPr baseColWidth="10" defaultColWidth="12.83203125" defaultRowHeight="14"/>
  <cols>
    <col min="1" max="1" width="12.83203125" customWidth="1"/>
    <col min="2" max="2" width="23.1640625" customWidth="1"/>
    <col min="3" max="3" width="8.5" customWidth="1"/>
    <col min="4" max="4" width="15.5" customWidth="1"/>
    <col min="5" max="9" width="10.83203125" customWidth="1"/>
  </cols>
  <sheetData>
    <row r="1" spans="1:9" ht="17">
      <c r="A1" s="51" t="s">
        <v>187</v>
      </c>
      <c r="B1" s="52"/>
      <c r="C1" s="53"/>
      <c r="D1" s="52"/>
    </row>
    <row r="2" spans="1:9" ht="15">
      <c r="A2" s="157" t="s">
        <v>158</v>
      </c>
      <c r="B2" s="192"/>
      <c r="C2" s="54" t="s">
        <v>159</v>
      </c>
      <c r="D2" s="7" t="s">
        <v>97</v>
      </c>
    </row>
    <row r="3" spans="1:9">
      <c r="A3" s="55" t="s">
        <v>160</v>
      </c>
      <c r="B3" s="56" t="s">
        <v>161</v>
      </c>
      <c r="C3" s="57">
        <v>330</v>
      </c>
      <c r="D3" s="56" t="s">
        <v>162</v>
      </c>
    </row>
    <row r="4" spans="1:9">
      <c r="A4" s="48"/>
      <c r="B4" s="56" t="s">
        <v>161</v>
      </c>
      <c r="C4" s="57">
        <v>770</v>
      </c>
      <c r="D4" s="7"/>
    </row>
    <row r="5" spans="1:9">
      <c r="A5" s="48"/>
      <c r="B5" s="55" t="s">
        <v>163</v>
      </c>
      <c r="C5" s="58">
        <v>2310</v>
      </c>
      <c r="D5" s="47"/>
    </row>
    <row r="6" spans="1:9">
      <c r="A6" s="46"/>
      <c r="B6" s="49" t="s">
        <v>164</v>
      </c>
      <c r="C6" s="59"/>
      <c r="D6" s="60"/>
    </row>
    <row r="7" spans="1:9">
      <c r="A7" s="40" t="s">
        <v>165</v>
      </c>
      <c r="B7" s="56" t="s">
        <v>166</v>
      </c>
      <c r="C7" s="57">
        <v>880</v>
      </c>
      <c r="D7" s="32"/>
    </row>
    <row r="8" spans="1:9">
      <c r="A8" s="40" t="s">
        <v>167</v>
      </c>
      <c r="B8" s="41"/>
      <c r="C8" s="31" t="s">
        <v>168</v>
      </c>
      <c r="D8" s="56"/>
    </row>
    <row r="9" spans="1:9">
      <c r="A9" s="52" t="s">
        <v>169</v>
      </c>
      <c r="B9" s="52"/>
      <c r="C9" s="53"/>
      <c r="D9" s="52"/>
    </row>
    <row r="10" spans="1:9">
      <c r="A10" s="195" t="s">
        <v>170</v>
      </c>
      <c r="B10" s="195"/>
      <c r="C10" s="195"/>
      <c r="D10" s="195"/>
    </row>
    <row r="11" spans="1:9">
      <c r="A11" s="52" t="s">
        <v>171</v>
      </c>
      <c r="B11" s="52"/>
      <c r="C11" s="53"/>
      <c r="D11" s="52"/>
    </row>
    <row r="13" spans="1:9" ht="15" thickBot="1">
      <c r="A13" s="52" t="s">
        <v>172</v>
      </c>
      <c r="B13" s="52"/>
      <c r="C13" s="52"/>
      <c r="D13" s="52"/>
      <c r="E13" s="52"/>
      <c r="F13" s="52"/>
      <c r="G13" s="52"/>
      <c r="H13" s="52"/>
      <c r="I13" s="52"/>
    </row>
    <row r="14" spans="1:9" ht="15">
      <c r="A14" s="193" t="s">
        <v>158</v>
      </c>
      <c r="B14" s="194"/>
      <c r="C14" s="61" t="s">
        <v>159</v>
      </c>
      <c r="D14" s="62" t="s">
        <v>173</v>
      </c>
      <c r="E14" s="63" t="s">
        <v>174</v>
      </c>
      <c r="F14" s="64" t="s">
        <v>175</v>
      </c>
      <c r="G14" s="64" t="s">
        <v>176</v>
      </c>
      <c r="H14" s="64" t="s">
        <v>177</v>
      </c>
      <c r="I14" s="65" t="s">
        <v>178</v>
      </c>
    </row>
    <row r="15" spans="1:9">
      <c r="A15" s="187" t="s">
        <v>160</v>
      </c>
      <c r="B15" s="56" t="s">
        <v>173</v>
      </c>
      <c r="C15" s="66">
        <v>330</v>
      </c>
      <c r="D15" s="67">
        <v>330</v>
      </c>
      <c r="E15" s="41"/>
      <c r="F15" s="57"/>
      <c r="G15" s="56"/>
      <c r="H15" s="56"/>
      <c r="I15" s="68"/>
    </row>
    <row r="16" spans="1:9">
      <c r="A16" s="188"/>
      <c r="B16" s="56" t="s">
        <v>179</v>
      </c>
      <c r="C16" s="66">
        <v>770</v>
      </c>
      <c r="D16" s="67"/>
      <c r="E16" s="41">
        <v>770</v>
      </c>
      <c r="F16" s="57"/>
      <c r="G16" s="56"/>
      <c r="H16" s="56"/>
      <c r="I16" s="68"/>
    </row>
    <row r="17" spans="1:9" ht="15" thickBot="1">
      <c r="A17" s="188"/>
      <c r="B17" s="56" t="s">
        <v>180</v>
      </c>
      <c r="C17" s="66">
        <v>2310</v>
      </c>
      <c r="D17" s="67"/>
      <c r="E17" s="41"/>
      <c r="F17" s="57">
        <f>C17</f>
        <v>2310</v>
      </c>
      <c r="G17" s="57">
        <f>C17*2</f>
        <v>4620</v>
      </c>
      <c r="H17" s="57">
        <f>C17*3</f>
        <v>6930</v>
      </c>
      <c r="I17" s="66">
        <f>C17*4</f>
        <v>9240</v>
      </c>
    </row>
    <row r="18" spans="1:9" ht="15" thickBot="1">
      <c r="A18" s="189" t="s">
        <v>181</v>
      </c>
      <c r="B18" s="190"/>
      <c r="C18" s="191"/>
      <c r="D18" s="69">
        <f t="shared" ref="D18:I18" si="0">D15+D16+D17</f>
        <v>330</v>
      </c>
      <c r="E18" s="69">
        <f t="shared" si="0"/>
        <v>770</v>
      </c>
      <c r="F18" s="69">
        <f t="shared" si="0"/>
        <v>2310</v>
      </c>
      <c r="G18" s="69">
        <f t="shared" si="0"/>
        <v>4620</v>
      </c>
      <c r="H18" s="69">
        <f t="shared" si="0"/>
        <v>6930</v>
      </c>
      <c r="I18" s="69">
        <f t="shared" si="0"/>
        <v>9240</v>
      </c>
    </row>
    <row r="19" spans="1:9">
      <c r="A19" s="52"/>
      <c r="B19" s="52"/>
      <c r="C19" s="52"/>
      <c r="D19" s="52"/>
      <c r="E19" s="52"/>
      <c r="F19" s="52"/>
      <c r="G19" s="52"/>
      <c r="H19" s="52"/>
      <c r="I19" s="52"/>
    </row>
    <row r="20" spans="1:9" ht="15" thickBot="1">
      <c r="A20" s="52" t="s">
        <v>182</v>
      </c>
      <c r="B20" s="52"/>
      <c r="C20" s="52"/>
      <c r="D20" s="52"/>
      <c r="E20" s="52"/>
      <c r="F20" s="52"/>
      <c r="G20" s="52"/>
      <c r="H20" s="52"/>
      <c r="I20" s="52"/>
    </row>
    <row r="21" spans="1:9" ht="15">
      <c r="A21" s="193" t="s">
        <v>158</v>
      </c>
      <c r="B21" s="194"/>
      <c r="C21" s="61" t="s">
        <v>159</v>
      </c>
      <c r="D21" s="62" t="s">
        <v>183</v>
      </c>
      <c r="E21" s="64" t="s">
        <v>175</v>
      </c>
      <c r="F21" s="64" t="s">
        <v>176</v>
      </c>
      <c r="G21" s="64" t="s">
        <v>177</v>
      </c>
      <c r="H21" s="65" t="s">
        <v>178</v>
      </c>
      <c r="I21" s="52"/>
    </row>
    <row r="22" spans="1:9">
      <c r="A22" s="187" t="s">
        <v>160</v>
      </c>
      <c r="B22" s="56"/>
      <c r="C22" s="66"/>
      <c r="D22" s="67"/>
      <c r="E22" s="56"/>
      <c r="F22" s="56"/>
      <c r="G22" s="56"/>
      <c r="H22" s="68"/>
      <c r="I22" s="52"/>
    </row>
    <row r="23" spans="1:9">
      <c r="A23" s="188"/>
      <c r="B23" s="56" t="s">
        <v>184</v>
      </c>
      <c r="C23" s="66">
        <v>1210</v>
      </c>
      <c r="D23" s="67"/>
      <c r="E23" s="57">
        <f>C23</f>
        <v>1210</v>
      </c>
      <c r="F23" s="56">
        <v>1210</v>
      </c>
      <c r="G23" s="56">
        <v>1210</v>
      </c>
      <c r="H23" s="68">
        <v>1210</v>
      </c>
      <c r="I23" s="52"/>
    </row>
    <row r="24" spans="1:9" ht="15" thickBot="1">
      <c r="A24" s="188"/>
      <c r="B24" s="56" t="s">
        <v>185</v>
      </c>
      <c r="C24" s="66">
        <v>495</v>
      </c>
      <c r="D24" s="67"/>
      <c r="E24" s="57"/>
      <c r="F24" s="57">
        <f>C24</f>
        <v>495</v>
      </c>
      <c r="G24" s="57">
        <f>C24*2</f>
        <v>990</v>
      </c>
      <c r="H24" s="66">
        <f>C24*3</f>
        <v>1485</v>
      </c>
      <c r="I24" s="52"/>
    </row>
    <row r="25" spans="1:9" ht="15" thickBot="1">
      <c r="A25" s="189" t="s">
        <v>181</v>
      </c>
      <c r="B25" s="190"/>
      <c r="C25" s="191"/>
      <c r="D25" s="69"/>
      <c r="E25" s="70">
        <f>E22+E23+E24</f>
        <v>1210</v>
      </c>
      <c r="F25" s="70">
        <f>F22+F23+F24</f>
        <v>1705</v>
      </c>
      <c r="G25" s="70">
        <f>G22+G23+G24</f>
        <v>2200</v>
      </c>
      <c r="H25" s="70">
        <f>H22+H23+H24</f>
        <v>2695</v>
      </c>
      <c r="I25" s="52"/>
    </row>
  </sheetData>
  <mergeCells count="8">
    <mergeCell ref="A22:A24"/>
    <mergeCell ref="A25:C25"/>
    <mergeCell ref="A2:B2"/>
    <mergeCell ref="A14:B14"/>
    <mergeCell ref="A15:A17"/>
    <mergeCell ref="A18:C18"/>
    <mergeCell ref="A21:B21"/>
    <mergeCell ref="A10:D10"/>
  </mergeCells>
  <phoneticPr fontId="4"/>
  <pageMargins left="0.75000000000000011" right="0.75000000000000011" top="1" bottom="1" header="0.51" footer="0.51"/>
  <pageSetup paperSize="9" orientation="landscape" horizontalDpi="4294967292" verticalDpi="429496729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
  <sheetViews>
    <sheetView zoomScaleNormal="100" workbookViewId="0">
      <selection sqref="A1:F6"/>
    </sheetView>
  </sheetViews>
  <sheetFormatPr baseColWidth="10" defaultColWidth="12.83203125" defaultRowHeight="14"/>
  <cols>
    <col min="1" max="4" width="12.83203125" customWidth="1"/>
    <col min="5" max="5" width="14.83203125" customWidth="1"/>
    <col min="6" max="6" width="12.5" customWidth="1"/>
  </cols>
  <sheetData>
    <row r="1" spans="1:6" ht="88.5" customHeight="1">
      <c r="A1" s="94" t="s">
        <v>186</v>
      </c>
      <c r="B1" s="94"/>
      <c r="C1" s="94"/>
      <c r="D1" s="94"/>
      <c r="E1" s="94"/>
      <c r="F1" s="94"/>
    </row>
    <row r="2" spans="1:6" ht="409" customHeight="1">
      <c r="A2" s="94"/>
      <c r="B2" s="94"/>
      <c r="C2" s="94"/>
      <c r="D2" s="94"/>
      <c r="E2" s="94"/>
      <c r="F2" s="94"/>
    </row>
    <row r="3" spans="1:6" ht="97.5" customHeight="1">
      <c r="A3" s="94"/>
      <c r="B3" s="94"/>
      <c r="C3" s="94"/>
      <c r="D3" s="94"/>
      <c r="E3" s="94"/>
      <c r="F3" s="94"/>
    </row>
    <row r="4" spans="1:6" ht="97.5" customHeight="1">
      <c r="A4" s="94"/>
      <c r="B4" s="94"/>
      <c r="C4" s="94"/>
      <c r="D4" s="94"/>
      <c r="E4" s="94"/>
      <c r="F4" s="94"/>
    </row>
    <row r="5" spans="1:6">
      <c r="A5" s="94"/>
      <c r="B5" s="94"/>
      <c r="C5" s="94"/>
      <c r="D5" s="94"/>
      <c r="E5" s="94"/>
      <c r="F5" s="94"/>
    </row>
    <row r="6" spans="1:6">
      <c r="A6" s="94"/>
      <c r="B6" s="94"/>
      <c r="C6" s="94"/>
      <c r="D6" s="94"/>
      <c r="E6" s="94"/>
      <c r="F6" s="94"/>
    </row>
  </sheetData>
  <mergeCells count="1">
    <mergeCell ref="A1:F6"/>
  </mergeCells>
  <phoneticPr fontId="4"/>
  <pageMargins left="0.75" right="0.75" top="1" bottom="1" header="0.51200000000000001" footer="0.51200000000000001"/>
  <pageSetup paperSize="9"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書類について</vt:lpstr>
      <vt:lpstr>①使用許可願・名簿</vt:lpstr>
      <vt:lpstr>②宿泊食事申込書</vt:lpstr>
      <vt:lpstr>③宿泊部屋割り</vt:lpstr>
      <vt:lpstr>④LAN使用申込書</vt:lpstr>
      <vt:lpstr>⑤研究提案書</vt:lpstr>
      <vt:lpstr>料金表</vt:lpstr>
      <vt:lpstr>使用細則</vt:lpstr>
    </vt:vector>
  </TitlesOfParts>
  <Manager/>
  <Company>お茶の水女子大学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清本 正人</dc:creator>
  <cp:keywords/>
  <dc:description/>
  <cp:lastModifiedBy>清本 正人</cp:lastModifiedBy>
  <cp:revision/>
  <dcterms:created xsi:type="dcterms:W3CDTF">2011-04-05T14:16:40Z</dcterms:created>
  <dcterms:modified xsi:type="dcterms:W3CDTF">2025-05-09T09:26:25Z</dcterms:modified>
  <cp:category/>
  <cp:contentStatus/>
</cp:coreProperties>
</file>